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Offer Others final 07.11" sheetId="10" r:id="rId1"/>
  </sheets>
  <calcPr calcId="124519"/>
</workbook>
</file>

<file path=xl/calcChain.xml><?xml version="1.0" encoding="utf-8"?>
<calcChain xmlns="http://schemas.openxmlformats.org/spreadsheetml/2006/main">
  <c r="N49" i="10"/>
  <c r="N48"/>
  <c r="N47"/>
  <c r="N46"/>
  <c r="N45"/>
  <c r="N44"/>
  <c r="N50" l="1"/>
</calcChain>
</file>

<file path=xl/sharedStrings.xml><?xml version="1.0" encoding="utf-8"?>
<sst xmlns="http://schemas.openxmlformats.org/spreadsheetml/2006/main" count="334" uniqueCount="122">
  <si>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</si>
  <si>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</si>
  <si>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</si>
  <si>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</si>
  <si>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</si>
  <si>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</si>
  <si>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</si>
  <si>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</si>
  <si>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</si>
  <si>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</si>
  <si>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</si>
  <si>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</si>
  <si>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</si>
  <si>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Sl. No.</t>
  </si>
  <si>
    <t>Sub-sector</t>
  </si>
  <si>
    <t>Coal Co.</t>
  </si>
  <si>
    <t>Mode</t>
  </si>
  <si>
    <t>Grade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</si>
  <si>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</si>
  <si>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</si>
  <si>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</si>
  <si>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</si>
  <si>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</si>
  <si>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</si>
  <si>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</si>
  <si>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</si>
  <si>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</si>
  <si>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</si>
  <si>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</si>
  <si>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</si>
  <si>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</si>
  <si>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</si>
  <si>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</si>
  <si>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</si>
  <si>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</si>
  <si>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</si>
  <si>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Gokul OC</t>
  </si>
  <si>
    <t>Gondegaon OC</t>
  </si>
  <si>
    <t>Ghugus New siding</t>
  </si>
  <si>
    <t>Umrer siding</t>
  </si>
  <si>
    <t>NCL</t>
  </si>
  <si>
    <t>Block-B</t>
  </si>
  <si>
    <t>G5</t>
  </si>
  <si>
    <t>Sized ROM</t>
  </si>
  <si>
    <t>Baroud OC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</si>
  <si>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</si>
  <si>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</si>
  <si>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</si>
  <si>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</si>
  <si>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</si>
  <si>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</si>
  <si>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</si>
  <si>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</si>
  <si>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STM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</si>
  <si>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</si>
  <si>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</si>
  <si>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</si>
  <si>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</si>
  <si>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</si>
  <si>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</si>
  <si>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</si>
  <si>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</si>
  <si>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</si>
  <si>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</si>
  <si>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</si>
  <si>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</si>
  <si>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</si>
  <si>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</si>
  <si>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</si>
  <si>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</si>
  <si>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</si>
  <si>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</si>
  <si>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</si>
  <si>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</si>
  <si>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</si>
  <si>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</si>
  <si>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</si>
  <si>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</si>
  <si>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</si>
  <si>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</si>
  <si>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</si>
  <si>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</si>
  <si>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</si>
  <si>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</si>
  <si>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</si>
  <si>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</si>
  <si>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</si>
  <si>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</si>
  <si>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</si>
  <si>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</si>
  <si>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</si>
  <si>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</si>
  <si>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</si>
  <si>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</si>
  <si>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</si>
  <si>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>Revised Tranche IV of NRS Linkage Auction for Others sub-sector</t>
  </si>
  <si>
    <r>
      <t>Date of Commencement:</t>
    </r>
    <r>
      <rPr>
        <b/>
        <sz val="11"/>
        <color rgb="FFFF0000"/>
        <rFont val="Calibri"/>
        <family val="2"/>
        <scheme val="minor"/>
      </rPr>
      <t xml:space="preserve"> 16.11.2018</t>
    </r>
  </si>
  <si>
    <t>Mana Incline</t>
  </si>
  <si>
    <t>Makardhokra-I OC</t>
  </si>
  <si>
    <t>Date of Auction</t>
  </si>
  <si>
    <t>Time of Auction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</si>
  <si>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</si>
  <si>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</si>
  <si>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</si>
  <si>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</si>
  <si>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</si>
  <si>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</si>
  <si>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</si>
  <si>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</si>
  <si>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</si>
  <si>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</si>
  <si>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</si>
  <si>
    <t>Auction no.</t>
  </si>
  <si>
    <t>State</t>
  </si>
  <si>
    <t>Jharkhand</t>
  </si>
  <si>
    <t>Maharashtra</t>
  </si>
  <si>
    <t>West Bengal</t>
  </si>
  <si>
    <t>Madhya Pradesh</t>
  </si>
  <si>
    <t>Chhattisgarh</t>
  </si>
  <si>
    <t>Odisha</t>
  </si>
  <si>
    <t>Uttar Pradesh</t>
  </si>
  <si>
    <t>30.11.2018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</si>
</sst>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5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18" fontId="0" fillId="0" borderId="1" xfId="0" applyNumberFormat="1" applyBorder="1" applyAlignment="1">
      <alignment horizontal="center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8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8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0" fontId="6" fillId="3" borderId="0" xfId="0" applyFont="1" applyFill="1"/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18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4" borderId="0" xfId="0" applyFont="1" applyFill="1"/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8" fontId="0" fillId="5" borderId="1" xfId="0" applyNumberFormat="1" applyFill="1" applyBorder="1" applyAlignment="1">
      <alignment horizontal="center"/>
    </xf>
    <xf numFmtId="0" fontId="0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25" workbookViewId="0">
      <selection activeCell="A39" sqref="A39:XFD39"/>
    </sheetView>
  </sheetViews>
  <sheetFormatPr defaultRowHeight="15"/>
  <cols>
    <col min="4" max="4" width="10.7109375" customWidth="1"/>
    <col min="5" max="5" width="13.28515625" customWidth="1"/>
    <col min="6" max="6" width="19.42578125" customWidth="1"/>
    <col min="8" max="8" width="9.140625" style="10"/>
    <col min="9" max="9" width="15.7109375" style="10" bestFit="1" customWidth="1"/>
    <col min="10" max="10" width="30.28515625" customWidth="1"/>
    <col min="11" max="11" width="9.140625" style="10"/>
    <col min="12" max="12" width="19.140625" style="4" customWidth="1"/>
    <col min="14" max="14" width="9" style="4" customWidth="1"/>
    <col min="15" max="15" width="22.7109375" customWidth="1"/>
  </cols>
  <sheetData>
    <row r="1" spans="1:15" ht="15.75">
      <c r="A1" s="3" t="s">
        <v>95</v>
      </c>
    </row>
    <row r="3" spans="1:15">
      <c r="A3" s="1" t="s">
        <v>96</v>
      </c>
    </row>
    <row r="4" spans="1:15" ht="45">
      <c r="A4" s="23" t="s">
        <v>13</v>
      </c>
      <c r="B4" s="23" t="s">
        <v>64</v>
      </c>
      <c r="C4" s="22" t="s">
        <v>112</v>
      </c>
      <c r="D4" s="22" t="s">
        <v>99</v>
      </c>
      <c r="E4" s="22" t="s">
        <v>100</v>
      </c>
      <c r="F4" s="24" t="s">
        <v>14</v>
      </c>
      <c r="G4" s="23" t="s">
        <v>15</v>
      </c>
      <c r="H4" s="25" t="s">
        <v>16</v>
      </c>
      <c r="I4" s="25" t="s">
        <v>113</v>
      </c>
      <c r="J4" s="22" t="s">
        <v>63</v>
      </c>
      <c r="K4" s="25" t="s">
        <v>17</v>
      </c>
      <c r="L4" s="26" t="s">
        <v>61</v>
      </c>
      <c r="M4" s="27" t="s">
        <v>75</v>
      </c>
      <c r="N4" s="28" t="s">
        <v>66</v>
      </c>
      <c r="O4" s="22" t="s">
        <v>62</v>
      </c>
    </row>
    <row r="5" spans="1:15" s="41" customFormat="1">
      <c r="A5" s="35">
        <v>1</v>
      </c>
      <c r="B5" s="36">
        <v>1</v>
      </c>
      <c r="C5" s="36">
        <v>22018</v>
      </c>
      <c r="D5" s="37" t="s">
        <v>101</v>
      </c>
      <c r="E5" s="38">
        <v>0.45833333333333331</v>
      </c>
      <c r="F5" s="39" t="s">
        <v>10</v>
      </c>
      <c r="G5" s="39" t="s">
        <v>0</v>
      </c>
      <c r="H5" s="39" t="s">
        <v>5</v>
      </c>
      <c r="I5" s="34" t="s">
        <v>114</v>
      </c>
      <c r="J5" s="39" t="s">
        <v>6</v>
      </c>
      <c r="K5" s="39" t="s">
        <v>8</v>
      </c>
      <c r="L5" s="39" t="s">
        <v>68</v>
      </c>
      <c r="M5" s="40">
        <v>640000</v>
      </c>
      <c r="N5" s="39">
        <v>1063</v>
      </c>
      <c r="O5" s="39" t="s">
        <v>7</v>
      </c>
    </row>
    <row r="6" spans="1:15" s="44" customFormat="1">
      <c r="A6" s="35">
        <v>2</v>
      </c>
      <c r="B6" s="36">
        <v>1</v>
      </c>
      <c r="C6" s="36">
        <v>22019</v>
      </c>
      <c r="D6" s="37" t="s">
        <v>101</v>
      </c>
      <c r="E6" s="38">
        <v>0.58333333333333337</v>
      </c>
      <c r="F6" s="39" t="s">
        <v>10</v>
      </c>
      <c r="G6" s="33" t="s">
        <v>35</v>
      </c>
      <c r="H6" s="33" t="s">
        <v>5</v>
      </c>
      <c r="I6" s="33" t="s">
        <v>115</v>
      </c>
      <c r="J6" s="42" t="s">
        <v>97</v>
      </c>
      <c r="K6" s="39" t="s">
        <v>4</v>
      </c>
      <c r="L6" s="42" t="s">
        <v>53</v>
      </c>
      <c r="M6" s="43">
        <v>15000</v>
      </c>
      <c r="N6" s="42">
        <v>2379</v>
      </c>
      <c r="O6" s="42" t="s">
        <v>36</v>
      </c>
    </row>
    <row r="7" spans="1:15" s="41" customFormat="1">
      <c r="A7" s="35">
        <v>3</v>
      </c>
      <c r="B7" s="36">
        <v>1</v>
      </c>
      <c r="C7" s="36">
        <v>22021</v>
      </c>
      <c r="D7" s="37" t="s">
        <v>101</v>
      </c>
      <c r="E7" s="38">
        <v>0.70833333333333337</v>
      </c>
      <c r="F7" s="39" t="s">
        <v>10</v>
      </c>
      <c r="G7" s="39" t="s">
        <v>32</v>
      </c>
      <c r="H7" s="39" t="s">
        <v>5</v>
      </c>
      <c r="I7" s="34" t="s">
        <v>114</v>
      </c>
      <c r="J7" s="39" t="s">
        <v>60</v>
      </c>
      <c r="K7" s="39" t="s">
        <v>42</v>
      </c>
      <c r="L7" s="34" t="s">
        <v>67</v>
      </c>
      <c r="M7" s="40">
        <v>20000</v>
      </c>
      <c r="N7" s="39">
        <v>3007</v>
      </c>
      <c r="O7" s="39" t="s">
        <v>55</v>
      </c>
    </row>
    <row r="8" spans="1:15" s="41" customFormat="1">
      <c r="A8" s="35">
        <v>4</v>
      </c>
      <c r="B8" s="45">
        <v>2</v>
      </c>
      <c r="C8" s="45">
        <v>22023</v>
      </c>
      <c r="D8" s="37" t="s">
        <v>102</v>
      </c>
      <c r="E8" s="38">
        <v>0.45833333333333331</v>
      </c>
      <c r="F8" s="39" t="s">
        <v>10</v>
      </c>
      <c r="G8" s="39" t="s">
        <v>35</v>
      </c>
      <c r="H8" s="39" t="s">
        <v>5</v>
      </c>
      <c r="I8" s="33" t="s">
        <v>115</v>
      </c>
      <c r="J8" s="39" t="s">
        <v>87</v>
      </c>
      <c r="K8" s="39" t="s">
        <v>18</v>
      </c>
      <c r="L8" s="39" t="s">
        <v>71</v>
      </c>
      <c r="M8" s="40">
        <v>55000</v>
      </c>
      <c r="N8" s="39">
        <v>1732</v>
      </c>
      <c r="O8" s="39" t="s">
        <v>73</v>
      </c>
    </row>
    <row r="9" spans="1:15" s="41" customFormat="1">
      <c r="A9" s="35">
        <v>6</v>
      </c>
      <c r="B9" s="45">
        <v>2</v>
      </c>
      <c r="C9" s="45">
        <v>22025</v>
      </c>
      <c r="D9" s="37" t="s">
        <v>102</v>
      </c>
      <c r="E9" s="38">
        <v>0.70833333333333337</v>
      </c>
      <c r="F9" s="39" t="s">
        <v>10</v>
      </c>
      <c r="G9" s="39" t="s">
        <v>32</v>
      </c>
      <c r="H9" s="39" t="s">
        <v>5</v>
      </c>
      <c r="I9" s="34" t="s">
        <v>116</v>
      </c>
      <c r="J9" s="39" t="s">
        <v>59</v>
      </c>
      <c r="K9" s="39" t="s">
        <v>34</v>
      </c>
      <c r="L9" s="39" t="s">
        <v>67</v>
      </c>
      <c r="M9" s="40">
        <v>40000</v>
      </c>
      <c r="N9" s="39">
        <v>3270</v>
      </c>
      <c r="O9" s="39" t="s">
        <v>55</v>
      </c>
    </row>
    <row r="10" spans="1:15" s="41" customFormat="1">
      <c r="A10" s="35">
        <v>7</v>
      </c>
      <c r="B10" s="45">
        <v>3</v>
      </c>
      <c r="C10" s="45">
        <v>22026</v>
      </c>
      <c r="D10" s="37" t="s">
        <v>103</v>
      </c>
      <c r="E10" s="38">
        <v>0.45833333333333331</v>
      </c>
      <c r="F10" s="39" t="s">
        <v>10</v>
      </c>
      <c r="G10" s="39" t="s">
        <v>35</v>
      </c>
      <c r="H10" s="39" t="s">
        <v>5</v>
      </c>
      <c r="I10" s="33" t="s">
        <v>115</v>
      </c>
      <c r="J10" s="39" t="s">
        <v>70</v>
      </c>
      <c r="K10" s="39" t="s">
        <v>9</v>
      </c>
      <c r="L10" s="39" t="s">
        <v>71</v>
      </c>
      <c r="M10" s="40">
        <v>77000</v>
      </c>
      <c r="N10" s="39">
        <v>1564</v>
      </c>
      <c r="O10" s="39" t="s">
        <v>74</v>
      </c>
    </row>
    <row r="11" spans="1:15" s="41" customFormat="1">
      <c r="A11" s="35">
        <v>8</v>
      </c>
      <c r="B11" s="45">
        <v>3</v>
      </c>
      <c r="C11" s="45">
        <v>22027</v>
      </c>
      <c r="D11" s="37" t="s">
        <v>103</v>
      </c>
      <c r="E11" s="38">
        <v>0.58333333333333337</v>
      </c>
      <c r="F11" s="39" t="s">
        <v>10</v>
      </c>
      <c r="G11" s="39" t="s">
        <v>0</v>
      </c>
      <c r="H11" s="39" t="s">
        <v>5</v>
      </c>
      <c r="I11" s="34" t="s">
        <v>114</v>
      </c>
      <c r="J11" s="39" t="s">
        <v>11</v>
      </c>
      <c r="K11" s="39" t="s">
        <v>12</v>
      </c>
      <c r="L11" s="39" t="s">
        <v>68</v>
      </c>
      <c r="M11" s="40">
        <v>30000</v>
      </c>
      <c r="N11" s="39">
        <v>2311</v>
      </c>
      <c r="O11" s="39" t="s">
        <v>86</v>
      </c>
    </row>
    <row r="12" spans="1:15" s="41" customFormat="1">
      <c r="A12" s="35">
        <v>9</v>
      </c>
      <c r="B12" s="45">
        <v>3</v>
      </c>
      <c r="C12" s="45">
        <v>22028</v>
      </c>
      <c r="D12" s="37" t="s">
        <v>103</v>
      </c>
      <c r="E12" s="38">
        <v>0.70833333333333337</v>
      </c>
      <c r="F12" s="39" t="s">
        <v>10</v>
      </c>
      <c r="G12" s="39" t="s">
        <v>54</v>
      </c>
      <c r="H12" s="39" t="s">
        <v>5</v>
      </c>
      <c r="I12" s="34" t="s">
        <v>117</v>
      </c>
      <c r="J12" s="39" t="s">
        <v>45</v>
      </c>
      <c r="K12" s="39" t="s">
        <v>4</v>
      </c>
      <c r="L12" s="39" t="s">
        <v>43</v>
      </c>
      <c r="M12" s="40">
        <v>50000</v>
      </c>
      <c r="N12" s="39">
        <v>1757</v>
      </c>
      <c r="O12" s="39" t="s">
        <v>46</v>
      </c>
    </row>
    <row r="13" spans="1:15" s="14" customFormat="1">
      <c r="A13" s="15">
        <v>10</v>
      </c>
      <c r="B13" s="2">
        <v>4</v>
      </c>
      <c r="C13" s="2">
        <v>22029</v>
      </c>
      <c r="D13" s="29" t="s">
        <v>104</v>
      </c>
      <c r="E13" s="30">
        <v>0.45833333333333331</v>
      </c>
      <c r="F13" s="16" t="s">
        <v>10</v>
      </c>
      <c r="G13" s="16" t="s">
        <v>35</v>
      </c>
      <c r="H13" s="16" t="s">
        <v>5</v>
      </c>
      <c r="I13" s="33" t="s">
        <v>115</v>
      </c>
      <c r="J13" s="16" t="s">
        <v>69</v>
      </c>
      <c r="K13" s="16" t="s">
        <v>8</v>
      </c>
      <c r="L13" s="16" t="s">
        <v>72</v>
      </c>
      <c r="M13" s="18">
        <v>212000</v>
      </c>
      <c r="N13" s="16">
        <v>1365</v>
      </c>
      <c r="O13" s="16" t="s">
        <v>37</v>
      </c>
    </row>
    <row r="15" spans="1:15">
      <c r="A15" s="15">
        <v>12</v>
      </c>
      <c r="B15" s="2">
        <v>4</v>
      </c>
      <c r="C15" s="2">
        <v>22031</v>
      </c>
      <c r="D15" s="29" t="s">
        <v>104</v>
      </c>
      <c r="E15" s="30">
        <v>0.70833333333333337</v>
      </c>
      <c r="F15" s="16" t="s">
        <v>10</v>
      </c>
      <c r="G15" s="16" t="s">
        <v>32</v>
      </c>
      <c r="H15" s="16" t="s">
        <v>1</v>
      </c>
      <c r="I15" s="34" t="s">
        <v>116</v>
      </c>
      <c r="J15" s="16" t="s">
        <v>33</v>
      </c>
      <c r="K15" s="16" t="s">
        <v>34</v>
      </c>
      <c r="L15" s="16" t="s">
        <v>82</v>
      </c>
      <c r="M15" s="13">
        <v>90000</v>
      </c>
      <c r="N15" s="16">
        <v>3270</v>
      </c>
      <c r="O15" s="16" t="s">
        <v>55</v>
      </c>
    </row>
    <row r="16" spans="1:15">
      <c r="A16" s="15">
        <v>13</v>
      </c>
      <c r="B16" s="2">
        <v>5</v>
      </c>
      <c r="C16" s="2">
        <v>22032</v>
      </c>
      <c r="D16" s="29" t="s">
        <v>105</v>
      </c>
      <c r="E16" s="30">
        <v>0.45833333333333331</v>
      </c>
      <c r="F16" s="16" t="s">
        <v>10</v>
      </c>
      <c r="G16" s="16" t="s">
        <v>35</v>
      </c>
      <c r="H16" s="16" t="s">
        <v>5</v>
      </c>
      <c r="I16" s="33" t="s">
        <v>115</v>
      </c>
      <c r="J16" s="16" t="s">
        <v>78</v>
      </c>
      <c r="K16" s="16" t="s">
        <v>8</v>
      </c>
      <c r="L16" s="16" t="s">
        <v>79</v>
      </c>
      <c r="M16" s="5">
        <v>55000</v>
      </c>
      <c r="N16" s="16">
        <v>1365</v>
      </c>
      <c r="O16" s="16" t="s">
        <v>80</v>
      </c>
    </row>
    <row r="17" spans="1:15">
      <c r="A17" s="15">
        <v>14</v>
      </c>
      <c r="B17" s="2">
        <v>5</v>
      </c>
      <c r="C17" s="2">
        <v>22033</v>
      </c>
      <c r="D17" s="29" t="s">
        <v>105</v>
      </c>
      <c r="E17" s="30">
        <v>0.58333333333333337</v>
      </c>
      <c r="F17" s="16" t="s">
        <v>10</v>
      </c>
      <c r="G17" s="16" t="s">
        <v>54</v>
      </c>
      <c r="H17" s="16" t="s">
        <v>5</v>
      </c>
      <c r="I17" s="34" t="s">
        <v>118</v>
      </c>
      <c r="J17" s="16" t="s">
        <v>51</v>
      </c>
      <c r="K17" s="16" t="s">
        <v>42</v>
      </c>
      <c r="L17" s="16" t="s">
        <v>43</v>
      </c>
      <c r="M17" s="5">
        <v>50000</v>
      </c>
      <c r="N17" s="16">
        <v>2737</v>
      </c>
      <c r="O17" s="16" t="s">
        <v>50</v>
      </c>
    </row>
    <row r="18" spans="1:15" s="14" customFormat="1">
      <c r="A18" s="15">
        <v>15</v>
      </c>
      <c r="B18" s="2">
        <v>5</v>
      </c>
      <c r="C18" s="2">
        <v>22035</v>
      </c>
      <c r="D18" s="29" t="s">
        <v>105</v>
      </c>
      <c r="E18" s="30">
        <v>0.70833333333333337</v>
      </c>
      <c r="F18" s="16" t="s">
        <v>10</v>
      </c>
      <c r="G18" s="16" t="s">
        <v>35</v>
      </c>
      <c r="H18" s="17" t="s">
        <v>5</v>
      </c>
      <c r="I18" s="33" t="s">
        <v>115</v>
      </c>
      <c r="J18" s="17" t="s">
        <v>36</v>
      </c>
      <c r="K18" s="17" t="s">
        <v>4</v>
      </c>
      <c r="L18" s="17" t="s">
        <v>53</v>
      </c>
      <c r="M18" s="21">
        <v>50000</v>
      </c>
      <c r="N18" s="17">
        <v>2379</v>
      </c>
      <c r="O18" s="17" t="s">
        <v>98</v>
      </c>
    </row>
    <row r="19" spans="1:15">
      <c r="A19" s="15">
        <v>16</v>
      </c>
      <c r="B19" s="2">
        <v>6</v>
      </c>
      <c r="C19" s="2">
        <v>22036</v>
      </c>
      <c r="D19" s="29" t="s">
        <v>106</v>
      </c>
      <c r="E19" s="30">
        <v>0.45833333333333331</v>
      </c>
      <c r="F19" s="16" t="s">
        <v>10</v>
      </c>
      <c r="G19" s="16" t="s">
        <v>54</v>
      </c>
      <c r="H19" s="16" t="s">
        <v>5</v>
      </c>
      <c r="I19" s="34" t="s">
        <v>118</v>
      </c>
      <c r="J19" s="16" t="s">
        <v>49</v>
      </c>
      <c r="K19" s="16" t="s">
        <v>42</v>
      </c>
      <c r="L19" s="16" t="s">
        <v>43</v>
      </c>
      <c r="M19" s="5">
        <v>50000</v>
      </c>
      <c r="N19" s="16">
        <v>2737</v>
      </c>
      <c r="O19" s="16" t="s">
        <v>50</v>
      </c>
    </row>
    <row r="20" spans="1:15">
      <c r="A20" s="15">
        <v>17</v>
      </c>
      <c r="B20" s="2">
        <v>6</v>
      </c>
      <c r="C20" s="2">
        <v>22037</v>
      </c>
      <c r="D20" s="29" t="s">
        <v>106</v>
      </c>
      <c r="E20" s="30">
        <v>0.58333333333333337</v>
      </c>
      <c r="F20" s="16" t="s">
        <v>10</v>
      </c>
      <c r="G20" s="16" t="s">
        <v>19</v>
      </c>
      <c r="H20" s="16" t="s">
        <v>5</v>
      </c>
      <c r="I20" s="34" t="s">
        <v>119</v>
      </c>
      <c r="J20" s="16" t="s">
        <v>31</v>
      </c>
      <c r="K20" s="16" t="s">
        <v>4</v>
      </c>
      <c r="L20" s="16" t="s">
        <v>88</v>
      </c>
      <c r="M20" s="5">
        <v>9000</v>
      </c>
      <c r="N20" s="16">
        <v>2027</v>
      </c>
      <c r="O20" s="16" t="s">
        <v>90</v>
      </c>
    </row>
    <row r="21" spans="1:15">
      <c r="A21" s="15">
        <v>18</v>
      </c>
      <c r="B21" s="2">
        <v>6</v>
      </c>
      <c r="C21" s="2">
        <v>22038</v>
      </c>
      <c r="D21" s="29" t="s">
        <v>106</v>
      </c>
      <c r="E21" s="30">
        <v>0.70833333333333337</v>
      </c>
      <c r="F21" s="16" t="s">
        <v>10</v>
      </c>
      <c r="G21" s="16" t="s">
        <v>0</v>
      </c>
      <c r="H21" s="16" t="s">
        <v>1</v>
      </c>
      <c r="I21" s="34" t="s">
        <v>114</v>
      </c>
      <c r="J21" s="16" t="s">
        <v>2</v>
      </c>
      <c r="K21" s="16" t="s">
        <v>3</v>
      </c>
      <c r="L21" s="16" t="s">
        <v>83</v>
      </c>
      <c r="M21" s="5">
        <v>350000</v>
      </c>
      <c r="N21" s="16">
        <v>1145</v>
      </c>
      <c r="O21" s="16" t="s">
        <v>55</v>
      </c>
    </row>
    <row r="22" spans="1:15">
      <c r="A22" s="15">
        <v>19</v>
      </c>
      <c r="B22" s="12">
        <v>7</v>
      </c>
      <c r="C22" s="12">
        <v>22039</v>
      </c>
      <c r="D22" s="29" t="s">
        <v>107</v>
      </c>
      <c r="E22" s="30">
        <v>0.45833333333333331</v>
      </c>
      <c r="F22" s="16" t="s">
        <v>10</v>
      </c>
      <c r="G22" s="16" t="s">
        <v>19</v>
      </c>
      <c r="H22" s="16" t="s">
        <v>5</v>
      </c>
      <c r="I22" s="34" t="s">
        <v>119</v>
      </c>
      <c r="J22" s="16" t="s">
        <v>30</v>
      </c>
      <c r="K22" s="16" t="s">
        <v>18</v>
      </c>
      <c r="L22" s="16" t="s">
        <v>88</v>
      </c>
      <c r="M22" s="5">
        <v>800</v>
      </c>
      <c r="N22" s="16">
        <v>1638</v>
      </c>
      <c r="O22" s="16" t="s">
        <v>89</v>
      </c>
    </row>
    <row r="23" spans="1:15">
      <c r="A23" s="15">
        <v>20</v>
      </c>
      <c r="B23" s="2">
        <v>7</v>
      </c>
      <c r="C23" s="2">
        <v>22040</v>
      </c>
      <c r="D23" s="29" t="s">
        <v>107</v>
      </c>
      <c r="E23" s="30">
        <v>0.58333333333333337</v>
      </c>
      <c r="F23" s="16" t="s">
        <v>10</v>
      </c>
      <c r="G23" s="16" t="s">
        <v>35</v>
      </c>
      <c r="H23" s="16" t="s">
        <v>1</v>
      </c>
      <c r="I23" s="33" t="s">
        <v>115</v>
      </c>
      <c r="J23" s="16" t="s">
        <v>39</v>
      </c>
      <c r="K23" s="16" t="s">
        <v>9</v>
      </c>
      <c r="L23" s="16" t="s">
        <v>79</v>
      </c>
      <c r="M23" s="5">
        <v>200000</v>
      </c>
      <c r="N23" s="16">
        <v>1474</v>
      </c>
      <c r="O23" s="16" t="s">
        <v>84</v>
      </c>
    </row>
    <row r="24" spans="1:15">
      <c r="A24" s="15">
        <v>21</v>
      </c>
      <c r="B24" s="2">
        <v>7</v>
      </c>
      <c r="C24" s="2">
        <v>22041</v>
      </c>
      <c r="D24" s="29" t="s">
        <v>107</v>
      </c>
      <c r="E24" s="30">
        <v>0.70833333333333337</v>
      </c>
      <c r="F24" s="16" t="s">
        <v>10</v>
      </c>
      <c r="G24" s="16" t="s">
        <v>19</v>
      </c>
      <c r="H24" s="16" t="s">
        <v>5</v>
      </c>
      <c r="I24" s="34" t="s">
        <v>119</v>
      </c>
      <c r="J24" s="16" t="s">
        <v>26</v>
      </c>
      <c r="K24" s="16" t="s">
        <v>29</v>
      </c>
      <c r="L24" s="16" t="s">
        <v>77</v>
      </c>
      <c r="M24" s="5">
        <v>3500</v>
      </c>
      <c r="N24" s="16">
        <v>897</v>
      </c>
      <c r="O24" s="16" t="s">
        <v>91</v>
      </c>
    </row>
    <row r="25" spans="1:15">
      <c r="A25" s="15">
        <v>22</v>
      </c>
      <c r="B25" s="2">
        <v>8</v>
      </c>
      <c r="C25" s="2">
        <v>22043</v>
      </c>
      <c r="D25" s="29" t="s">
        <v>108</v>
      </c>
      <c r="E25" s="30">
        <v>0.45833333333333331</v>
      </c>
      <c r="F25" s="16" t="s">
        <v>10</v>
      </c>
      <c r="G25" s="16" t="s">
        <v>19</v>
      </c>
      <c r="H25" s="16" t="s">
        <v>5</v>
      </c>
      <c r="I25" s="34" t="s">
        <v>119</v>
      </c>
      <c r="J25" s="16" t="s">
        <v>27</v>
      </c>
      <c r="K25" s="16" t="s">
        <v>8</v>
      </c>
      <c r="L25" s="16" t="s">
        <v>77</v>
      </c>
      <c r="M25" s="5">
        <v>50000</v>
      </c>
      <c r="N25" s="16">
        <v>1063</v>
      </c>
      <c r="O25" s="16" t="s">
        <v>23</v>
      </c>
    </row>
    <row r="26" spans="1:15" ht="16.5" customHeight="1">
      <c r="A26" s="15">
        <v>23</v>
      </c>
      <c r="B26" s="2">
        <v>8</v>
      </c>
      <c r="C26" s="2">
        <v>22044</v>
      </c>
      <c r="D26" s="29" t="s">
        <v>108</v>
      </c>
      <c r="E26" s="30">
        <v>0.58333333333333337</v>
      </c>
      <c r="F26" s="16" t="s">
        <v>10</v>
      </c>
      <c r="G26" s="16" t="s">
        <v>35</v>
      </c>
      <c r="H26" s="16" t="s">
        <v>1</v>
      </c>
      <c r="I26" s="33" t="s">
        <v>115</v>
      </c>
      <c r="J26" s="16" t="s">
        <v>38</v>
      </c>
      <c r="K26" s="16" t="s">
        <v>9</v>
      </c>
      <c r="L26" s="16" t="s">
        <v>79</v>
      </c>
      <c r="M26" s="5">
        <v>200000</v>
      </c>
      <c r="N26" s="16">
        <v>1474</v>
      </c>
      <c r="O26" s="16" t="s">
        <v>81</v>
      </c>
    </row>
    <row r="27" spans="1:15">
      <c r="A27" s="15">
        <v>24</v>
      </c>
      <c r="B27" s="2">
        <v>8</v>
      </c>
      <c r="C27" s="2">
        <v>22045</v>
      </c>
      <c r="D27" s="29" t="s">
        <v>108</v>
      </c>
      <c r="E27" s="30">
        <v>0.70833333333333337</v>
      </c>
      <c r="F27" s="16" t="s">
        <v>10</v>
      </c>
      <c r="G27" s="16" t="s">
        <v>54</v>
      </c>
      <c r="H27" s="16" t="s">
        <v>5</v>
      </c>
      <c r="I27" s="34" t="s">
        <v>118</v>
      </c>
      <c r="J27" s="16" t="s">
        <v>48</v>
      </c>
      <c r="K27" s="16" t="s">
        <v>3</v>
      </c>
      <c r="L27" s="16" t="s">
        <v>43</v>
      </c>
      <c r="M27" s="5">
        <v>100000</v>
      </c>
      <c r="N27" s="16">
        <v>1145</v>
      </c>
      <c r="O27" s="16" t="s">
        <v>52</v>
      </c>
    </row>
    <row r="28" spans="1:15">
      <c r="A28" s="15">
        <v>25</v>
      </c>
      <c r="B28" s="2">
        <v>9</v>
      </c>
      <c r="C28" s="2">
        <v>22046</v>
      </c>
      <c r="D28" s="29" t="s">
        <v>109</v>
      </c>
      <c r="E28" s="30">
        <v>0.45833333333333331</v>
      </c>
      <c r="F28" s="16" t="s">
        <v>10</v>
      </c>
      <c r="G28" s="16" t="s">
        <v>54</v>
      </c>
      <c r="H28" s="16" t="s">
        <v>5</v>
      </c>
      <c r="I28" s="34" t="s">
        <v>118</v>
      </c>
      <c r="J28" s="16" t="s">
        <v>47</v>
      </c>
      <c r="K28" s="16" t="s">
        <v>3</v>
      </c>
      <c r="L28" s="16" t="s">
        <v>43</v>
      </c>
      <c r="M28" s="5">
        <v>50000</v>
      </c>
      <c r="N28" s="16">
        <v>1145</v>
      </c>
      <c r="O28" s="16" t="s">
        <v>48</v>
      </c>
    </row>
    <row r="29" spans="1:15">
      <c r="A29" s="15">
        <v>26</v>
      </c>
      <c r="B29" s="2">
        <v>9</v>
      </c>
      <c r="C29" s="2">
        <v>22047</v>
      </c>
      <c r="D29" s="29" t="s">
        <v>109</v>
      </c>
      <c r="E29" s="30">
        <v>0.58333333333333337</v>
      </c>
      <c r="F29" s="16" t="s">
        <v>10</v>
      </c>
      <c r="G29" s="16" t="s">
        <v>19</v>
      </c>
      <c r="H29" s="16" t="s">
        <v>1</v>
      </c>
      <c r="I29" s="34" t="s">
        <v>119</v>
      </c>
      <c r="J29" s="16" t="s">
        <v>25</v>
      </c>
      <c r="K29" s="16" t="s">
        <v>8</v>
      </c>
      <c r="L29" s="16" t="s">
        <v>77</v>
      </c>
      <c r="M29" s="5">
        <v>628000</v>
      </c>
      <c r="N29" s="16">
        <v>1063</v>
      </c>
      <c r="O29" s="16" t="s">
        <v>22</v>
      </c>
    </row>
    <row r="30" spans="1:15">
      <c r="A30" s="15">
        <v>27</v>
      </c>
      <c r="B30" s="2">
        <v>9</v>
      </c>
      <c r="C30" s="2">
        <v>22048</v>
      </c>
      <c r="D30" s="29" t="s">
        <v>109</v>
      </c>
      <c r="E30" s="30">
        <v>0.70833333333333337</v>
      </c>
      <c r="F30" s="16" t="s">
        <v>10</v>
      </c>
      <c r="G30" s="16" t="s">
        <v>54</v>
      </c>
      <c r="H30" s="16" t="s">
        <v>1</v>
      </c>
      <c r="I30" s="32" t="s">
        <v>118</v>
      </c>
      <c r="J30" s="16" t="s">
        <v>57</v>
      </c>
      <c r="K30" s="16" t="s">
        <v>3</v>
      </c>
      <c r="L30" s="16" t="s">
        <v>43</v>
      </c>
      <c r="M30" s="5">
        <v>100000</v>
      </c>
      <c r="N30" s="16">
        <v>1145</v>
      </c>
      <c r="O30" s="16" t="s">
        <v>56</v>
      </c>
    </row>
    <row r="31" spans="1:15">
      <c r="A31" s="15">
        <v>28</v>
      </c>
      <c r="B31" s="2">
        <v>10</v>
      </c>
      <c r="C31" s="2">
        <v>22049</v>
      </c>
      <c r="D31" s="29" t="s">
        <v>110</v>
      </c>
      <c r="E31" s="30">
        <v>0.45833333333333331</v>
      </c>
      <c r="F31" s="16" t="s">
        <v>10</v>
      </c>
      <c r="G31" s="16" t="s">
        <v>19</v>
      </c>
      <c r="H31" s="16" t="s">
        <v>5</v>
      </c>
      <c r="I31" s="32" t="s">
        <v>119</v>
      </c>
      <c r="J31" s="16" t="s">
        <v>28</v>
      </c>
      <c r="K31" s="16" t="s">
        <v>8</v>
      </c>
      <c r="L31" s="16" t="s">
        <v>77</v>
      </c>
      <c r="M31" s="5">
        <v>40000</v>
      </c>
      <c r="N31" s="16">
        <v>1063</v>
      </c>
      <c r="O31" s="16" t="s">
        <v>92</v>
      </c>
    </row>
    <row r="32" spans="1:15">
      <c r="A32" s="15">
        <v>29</v>
      </c>
      <c r="B32" s="2">
        <v>10</v>
      </c>
      <c r="C32" s="2">
        <v>22050</v>
      </c>
      <c r="D32" s="29" t="s">
        <v>110</v>
      </c>
      <c r="E32" s="30">
        <v>0.58333333333333337</v>
      </c>
      <c r="F32" s="16" t="s">
        <v>10</v>
      </c>
      <c r="G32" s="16" t="s">
        <v>54</v>
      </c>
      <c r="H32" s="16" t="s">
        <v>1</v>
      </c>
      <c r="I32" s="32" t="s">
        <v>118</v>
      </c>
      <c r="J32" s="16" t="s">
        <v>58</v>
      </c>
      <c r="K32" s="16" t="s">
        <v>12</v>
      </c>
      <c r="L32" s="16" t="s">
        <v>43</v>
      </c>
      <c r="M32" s="5">
        <v>100000</v>
      </c>
      <c r="N32" s="16">
        <v>2311</v>
      </c>
      <c r="O32" s="16" t="s">
        <v>55</v>
      </c>
    </row>
    <row r="33" spans="1:16">
      <c r="A33" s="15">
        <v>30</v>
      </c>
      <c r="B33" s="2">
        <v>10</v>
      </c>
      <c r="C33" s="2">
        <v>22052</v>
      </c>
      <c r="D33" s="29" t="s">
        <v>110</v>
      </c>
      <c r="E33" s="30">
        <v>0.70833333333333337</v>
      </c>
      <c r="F33" s="16" t="s">
        <v>10</v>
      </c>
      <c r="G33" s="16" t="s">
        <v>19</v>
      </c>
      <c r="H33" s="16" t="s">
        <v>1</v>
      </c>
      <c r="I33" s="32" t="s">
        <v>119</v>
      </c>
      <c r="J33" s="16" t="s">
        <v>22</v>
      </c>
      <c r="K33" s="16" t="s">
        <v>8</v>
      </c>
      <c r="L33" s="16" t="s">
        <v>77</v>
      </c>
      <c r="M33" s="5">
        <v>640000</v>
      </c>
      <c r="N33" s="16">
        <v>1063</v>
      </c>
      <c r="O33" s="16" t="s">
        <v>25</v>
      </c>
    </row>
    <row r="34" spans="1:16">
      <c r="A34" s="15">
        <v>31</v>
      </c>
      <c r="B34" s="2">
        <v>11</v>
      </c>
      <c r="C34" s="2">
        <v>22053</v>
      </c>
      <c r="D34" s="29" t="s">
        <v>111</v>
      </c>
      <c r="E34" s="30">
        <v>0.45833333333333331</v>
      </c>
      <c r="F34" s="16" t="s">
        <v>10</v>
      </c>
      <c r="G34" s="16" t="s">
        <v>40</v>
      </c>
      <c r="H34" s="16" t="s">
        <v>1</v>
      </c>
      <c r="I34" s="32" t="s">
        <v>120</v>
      </c>
      <c r="J34" s="16" t="s">
        <v>41</v>
      </c>
      <c r="K34" s="16" t="s">
        <v>18</v>
      </c>
      <c r="L34" s="16" t="s">
        <v>85</v>
      </c>
      <c r="M34" s="5">
        <v>816000</v>
      </c>
      <c r="N34" s="16">
        <v>1368</v>
      </c>
      <c r="O34" s="16" t="s">
        <v>55</v>
      </c>
    </row>
    <row r="35" spans="1:16" s="14" customFormat="1">
      <c r="A35" s="19">
        <v>32</v>
      </c>
      <c r="B35" s="20">
        <v>11</v>
      </c>
      <c r="C35" s="2">
        <v>22054</v>
      </c>
      <c r="D35" s="29" t="s">
        <v>111</v>
      </c>
      <c r="E35" s="30">
        <v>0.58333333333333337</v>
      </c>
      <c r="F35" s="17" t="s">
        <v>10</v>
      </c>
      <c r="G35" s="17" t="s">
        <v>54</v>
      </c>
      <c r="H35" s="17" t="s">
        <v>5</v>
      </c>
      <c r="I35" s="32" t="s">
        <v>117</v>
      </c>
      <c r="J35" s="17" t="s">
        <v>46</v>
      </c>
      <c r="K35" s="17" t="s">
        <v>4</v>
      </c>
      <c r="L35" s="17" t="s">
        <v>43</v>
      </c>
      <c r="M35" s="21">
        <v>100000</v>
      </c>
      <c r="N35" s="17">
        <v>1757</v>
      </c>
      <c r="O35" s="17" t="s">
        <v>44</v>
      </c>
    </row>
    <row r="36" spans="1:16">
      <c r="A36" s="19">
        <v>33</v>
      </c>
      <c r="B36" s="20">
        <v>11</v>
      </c>
      <c r="C36" s="2">
        <v>19925</v>
      </c>
      <c r="D36" s="29" t="s">
        <v>111</v>
      </c>
      <c r="E36" s="30">
        <v>0.70833333333333337</v>
      </c>
      <c r="F36" s="16" t="s">
        <v>10</v>
      </c>
      <c r="G36" s="16" t="s">
        <v>19</v>
      </c>
      <c r="H36" s="16" t="s">
        <v>1</v>
      </c>
      <c r="I36" s="32" t="s">
        <v>119</v>
      </c>
      <c r="J36" s="16" t="s">
        <v>21</v>
      </c>
      <c r="K36" s="16" t="s">
        <v>24</v>
      </c>
      <c r="L36" s="16" t="s">
        <v>77</v>
      </c>
      <c r="M36" s="5">
        <v>40000</v>
      </c>
      <c r="N36" s="16">
        <v>980</v>
      </c>
      <c r="O36" s="16" t="s">
        <v>20</v>
      </c>
    </row>
    <row r="37" spans="1:16" s="52" customFormat="1">
      <c r="A37" s="46">
        <v>5</v>
      </c>
      <c r="B37" s="47">
        <v>12</v>
      </c>
      <c r="C37" s="47">
        <v>22024</v>
      </c>
      <c r="D37" s="48" t="s">
        <v>121</v>
      </c>
      <c r="E37" s="49">
        <v>0.45833333333333331</v>
      </c>
      <c r="F37" s="50" t="s">
        <v>10</v>
      </c>
      <c r="G37" s="50" t="s">
        <v>0</v>
      </c>
      <c r="H37" s="50" t="s">
        <v>5</v>
      </c>
      <c r="I37" s="50" t="s">
        <v>114</v>
      </c>
      <c r="J37" s="50" t="s">
        <v>7</v>
      </c>
      <c r="K37" s="50" t="s">
        <v>9</v>
      </c>
      <c r="L37" s="50" t="s">
        <v>68</v>
      </c>
      <c r="M37" s="51">
        <v>920000</v>
      </c>
      <c r="N37" s="50">
        <v>1228</v>
      </c>
      <c r="O37" s="50" t="s">
        <v>6</v>
      </c>
    </row>
    <row r="38" spans="1:16" s="59" customFormat="1">
      <c r="A38" s="54">
        <v>9</v>
      </c>
      <c r="B38" s="55">
        <v>3</v>
      </c>
      <c r="C38" s="55">
        <v>22028</v>
      </c>
      <c r="D38" s="53" t="s">
        <v>121</v>
      </c>
      <c r="E38" s="56">
        <v>0.58333333333333337</v>
      </c>
      <c r="F38" s="57" t="s">
        <v>10</v>
      </c>
      <c r="G38" s="57" t="s">
        <v>54</v>
      </c>
      <c r="H38" s="57" t="s">
        <v>5</v>
      </c>
      <c r="I38" s="57" t="s">
        <v>117</v>
      </c>
      <c r="J38" s="57" t="s">
        <v>45</v>
      </c>
      <c r="K38" s="57" t="s">
        <v>4</v>
      </c>
      <c r="L38" s="57" t="s">
        <v>43</v>
      </c>
      <c r="M38" s="58">
        <v>50000</v>
      </c>
      <c r="N38" s="57">
        <v>1757</v>
      </c>
      <c r="O38" s="57" t="s">
        <v>46</v>
      </c>
    </row>
    <row r="39" spans="1:16" s="69" customFormat="1">
      <c r="A39" s="62">
        <v>11</v>
      </c>
      <c r="B39" s="63">
        <v>4</v>
      </c>
      <c r="C39" s="63">
        <v>22030</v>
      </c>
      <c r="D39" s="64" t="s">
        <v>121</v>
      </c>
      <c r="E39" s="65">
        <v>0.70833333333333337</v>
      </c>
      <c r="F39" s="66" t="s">
        <v>10</v>
      </c>
      <c r="G39" s="66" t="s">
        <v>0</v>
      </c>
      <c r="H39" s="66" t="s">
        <v>5</v>
      </c>
      <c r="I39" s="67" t="s">
        <v>114</v>
      </c>
      <c r="J39" s="66" t="s">
        <v>7</v>
      </c>
      <c r="K39" s="66" t="s">
        <v>8</v>
      </c>
      <c r="L39" s="66" t="s">
        <v>68</v>
      </c>
      <c r="M39" s="68">
        <v>850000</v>
      </c>
      <c r="N39" s="66">
        <v>1063</v>
      </c>
      <c r="O39" s="66" t="s">
        <v>6</v>
      </c>
    </row>
    <row r="40" spans="1:16" ht="27.75" customHeight="1">
      <c r="B40" s="60" t="s">
        <v>93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11"/>
    </row>
    <row r="41" spans="1:16" ht="18.75" customHeight="1">
      <c r="B41" s="61" t="s">
        <v>94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</row>
    <row r="43" spans="1:16">
      <c r="M43" s="6" t="s">
        <v>15</v>
      </c>
      <c r="N43" s="7" t="s">
        <v>65</v>
      </c>
    </row>
    <row r="44" spans="1:16">
      <c r="M44" s="8" t="s">
        <v>32</v>
      </c>
      <c r="N44" s="9">
        <f t="shared" ref="N44:N49" si="0">SUMIF($G$5:$G$36,M44,$M$5:$M$36)</f>
        <v>150000</v>
      </c>
    </row>
    <row r="45" spans="1:16">
      <c r="M45" s="8" t="s">
        <v>0</v>
      </c>
      <c r="N45" s="9">
        <f t="shared" si="0"/>
        <v>1020000</v>
      </c>
    </row>
    <row r="46" spans="1:16">
      <c r="M46" s="8" t="s">
        <v>40</v>
      </c>
      <c r="N46" s="9">
        <f t="shared" si="0"/>
        <v>816000</v>
      </c>
    </row>
    <row r="47" spans="1:16">
      <c r="M47" s="8" t="s">
        <v>35</v>
      </c>
      <c r="N47" s="9">
        <f t="shared" si="0"/>
        <v>864000</v>
      </c>
    </row>
    <row r="48" spans="1:16">
      <c r="M48" s="8" t="s">
        <v>54</v>
      </c>
      <c r="N48" s="31">
        <f t="shared" si="0"/>
        <v>600000</v>
      </c>
    </row>
    <row r="49" spans="13:14">
      <c r="M49" s="8" t="s">
        <v>19</v>
      </c>
      <c r="N49" s="9">
        <f t="shared" si="0"/>
        <v>1411300</v>
      </c>
    </row>
    <row r="50" spans="13:14">
      <c r="M50" s="6" t="s">
        <v>76</v>
      </c>
      <c r="N50" s="31">
        <f>SUM(N44:N49)</f>
        <v>4861300</v>
      </c>
    </row>
  </sheetData>
  <mergeCells count="2">
    <mergeCell ref="B40:O40"/>
    <mergeCell ref="B41:O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Others final 07.11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2018-11-20T10:10:53Z</dcterms:modified>
</cp:coreProperties>
</file>