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65" windowWidth="14805" windowHeight="7950"/>
  </bookViews>
  <sheets>
    <sheet name="Sheet1" sheetId="9" r:id="rId1"/>
  </sheets>
  <calcPr calcId="124519"/>
</workbook>
</file>

<file path=xl/calcChain.xml><?xml version="1.0" encoding="utf-8"?>
<calcChain xmlns="http://schemas.openxmlformats.org/spreadsheetml/2006/main">
  <c r="K22" i="9"/>
  <c r="K21"/>
  <c r="K20"/>
  <c r="K19"/>
  <c r="K18"/>
  <c r="K15"/>
  <c r="K23" l="1"/>
</calcChain>
</file>

<file path=xl/sharedStrings.xml><?xml version="1.0" encoding="utf-8"?>
<sst xmlns="http://schemas.openxmlformats.org/spreadsheetml/2006/main" count="118" uniqueCount="64">
  <si>
    <t>Mode</t>
  </si>
  <si>
    <t>Grade</t>
  </si>
  <si>
    <t>Size</t>
  </si>
  <si>
    <t>G11</t>
  </si>
  <si>
    <t>Road</t>
  </si>
  <si>
    <t>SECL</t>
  </si>
  <si>
    <t>CCL</t>
  </si>
  <si>
    <t>NCL</t>
  </si>
  <si>
    <t>WCL</t>
  </si>
  <si>
    <t>Total</t>
  </si>
  <si>
    <t>MCL</t>
  </si>
  <si>
    <t>Day</t>
  </si>
  <si>
    <t>(-) 250 mm ROM</t>
  </si>
  <si>
    <t>BALLARPUR SIDING</t>
  </si>
  <si>
    <t>CRUROM (-100 MM)</t>
  </si>
  <si>
    <t>SASTI SIDING</t>
  </si>
  <si>
    <t>Amrapali OC</t>
  </si>
  <si>
    <t>ROM</t>
  </si>
  <si>
    <t>Magadh OC</t>
  </si>
  <si>
    <t>Samleshwari OCP, IB Field</t>
  </si>
  <si>
    <t>G13</t>
  </si>
  <si>
    <t>(-) 100 MM</t>
  </si>
  <si>
    <t>Lajkura OCP, IB Field</t>
  </si>
  <si>
    <t>Amadand OC</t>
  </si>
  <si>
    <t>G6</t>
  </si>
  <si>
    <t>Dhanpuri OC</t>
  </si>
  <si>
    <t xml:space="preserve">Bangwar UG </t>
  </si>
  <si>
    <t>G7</t>
  </si>
  <si>
    <t>STEAM</t>
  </si>
  <si>
    <t xml:space="preserve">Rajendra UG </t>
  </si>
  <si>
    <t>Slack</t>
  </si>
  <si>
    <t xml:space="preserve">Vindhya UG </t>
  </si>
  <si>
    <t>MANA INCLINE</t>
  </si>
  <si>
    <t>NANDGAON INCLINE @</t>
  </si>
  <si>
    <t>Rail</t>
  </si>
  <si>
    <t>SILEWARA AB</t>
  </si>
  <si>
    <t>SILEWARA UG</t>
  </si>
  <si>
    <t>UMRER OC #</t>
  </si>
  <si>
    <t>MAKARDHOKRA-I OC</t>
  </si>
  <si>
    <t xml:space="preserve">G10 </t>
  </si>
  <si>
    <t>G9</t>
  </si>
  <si>
    <t xml:space="preserve"> STEAM</t>
  </si>
  <si>
    <t>G8</t>
  </si>
  <si>
    <t>NA</t>
  </si>
  <si>
    <t>Block-B/ Spur II W/w</t>
  </si>
  <si>
    <t>(-) 100 MM/(-) 250 MM</t>
  </si>
  <si>
    <t>Sl. No.</t>
  </si>
  <si>
    <t>Date of Auction</t>
  </si>
  <si>
    <t>Subsidiary Name</t>
  </si>
  <si>
    <t>Source (Mine in case of Road &amp; Siding in case of Rail)</t>
  </si>
  <si>
    <t>Quantity
(Tonnes)</t>
  </si>
  <si>
    <t>Notified Price
(Rs./Tonne)</t>
  </si>
  <si>
    <t>Secondary Source</t>
  </si>
  <si>
    <t>#As per extant practice in WCL, Beneficiation charges of Rs. 90 per tonne has been added to the notified price for arriving at the reserve price of coal from these sources</t>
  </si>
  <si>
    <t>Source-wise Offer for Tranche-III of Auction of Coal Linkages for Others sub-sector under Non-Regulated sector</t>
  </si>
  <si>
    <t xml:space="preserve"> @ Commitment charges of Rs. 90 has been added to the notified price of coal</t>
  </si>
  <si>
    <t>14.09.2017</t>
  </si>
  <si>
    <t>15.09.2017</t>
  </si>
  <si>
    <t>16.09.2017</t>
  </si>
  <si>
    <t>18.09.2017</t>
  </si>
  <si>
    <t>TIME OF EA</t>
  </si>
  <si>
    <t>11:00AM</t>
  </si>
  <si>
    <t>02:00PM</t>
  </si>
  <si>
    <t>05:00PM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</si>
</sst>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4"/>
      <color theme="1"/>
      <name val="Times New Roman"/>
      <family val="1"/>
    </font>
    <font>
      <b/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3" fontId="1" fillId="0" borderId="1" xfId="0" applyNumberFormat="1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3" fontId="3" fillId="0" borderId="1" xfId="0" applyNumberFormat="1" applyFont="1" applyFill="1" applyBorder="1" applyAlignment="1">
      <alignment horizontal="center"/>
    </xf>
    <xf numFmtId="0" fontId="1" fillId="0" borderId="0" xfId="0" applyFont="1" applyBorder="1" applyAlignment="1">
      <alignment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3" fontId="0" fillId="0" borderId="1" xfId="0" applyNumberFormat="1" applyFont="1" applyBorder="1" applyAlignment="1">
      <alignment horizontal="center" vertical="center" wrapText="1"/>
    </xf>
    <xf numFmtId="1" fontId="1" fillId="0" borderId="0" xfId="0" applyNumberFormat="1" applyFont="1" applyBorder="1" applyAlignment="1">
      <alignment wrapText="1"/>
    </xf>
    <xf numFmtId="3" fontId="3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wrapText="1"/>
    </xf>
    <xf numFmtId="0" fontId="1" fillId="0" borderId="0" xfId="0" applyFont="1" applyFill="1" applyBorder="1" applyAlignment="1">
      <alignment horizontal="center" wrapText="1"/>
    </xf>
    <xf numFmtId="0" fontId="1" fillId="0" borderId="0" xfId="0" applyFont="1" applyBorder="1" applyAlignment="1">
      <alignment vertical="center" wrapText="1"/>
    </xf>
    <xf numFmtId="3" fontId="1" fillId="0" borderId="0" xfId="0" applyNumberFormat="1" applyFont="1" applyBorder="1" applyAlignment="1">
      <alignment horizontal="center" wrapText="1"/>
    </xf>
    <xf numFmtId="0" fontId="3" fillId="2" borderId="1" xfId="0" applyFont="1" applyFill="1" applyBorder="1" applyAlignment="1">
      <alignment horizontal="center" vertical="center" wrapText="1"/>
    </xf>
    <xf numFmtId="3" fontId="0" fillId="0" borderId="2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B1:O23"/>
  <sheetViews>
    <sheetView showGridLines="0" tabSelected="1" workbookViewId="0">
      <selection activeCell="E4" sqref="E4"/>
    </sheetView>
  </sheetViews>
  <sheetFormatPr defaultRowHeight="15"/>
  <cols>
    <col min="1" max="1" width="3" style="6" customWidth="1"/>
    <col min="2" max="2" width="7.7109375" style="14" customWidth="1"/>
    <col min="3" max="3" width="6.5703125" style="14" customWidth="1"/>
    <col min="4" max="6" width="10.85546875" style="14" customWidth="1"/>
    <col min="7" max="7" width="22.42578125" style="6" customWidth="1"/>
    <col min="8" max="8" width="8.7109375" style="6" customWidth="1"/>
    <col min="9" max="9" width="9.140625" style="6"/>
    <col min="10" max="10" width="18.42578125" style="14" customWidth="1"/>
    <col min="11" max="11" width="12.85546875" style="6" customWidth="1"/>
    <col min="12" max="12" width="12" style="14" customWidth="1"/>
    <col min="13" max="13" width="15.28515625" style="14" customWidth="1"/>
    <col min="14" max="14" width="29.85546875" style="6" customWidth="1"/>
    <col min="15" max="15" width="12" style="6" customWidth="1"/>
    <col min="16" max="16384" width="9.140625" style="6"/>
  </cols>
  <sheetData>
    <row r="1" spans="2:15" s="7" customFormat="1" ht="18.75">
      <c r="B1" s="20" t="s">
        <v>54</v>
      </c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</row>
    <row r="2" spans="2:15" s="8" customFormat="1" ht="48" customHeight="1">
      <c r="B2" s="18" t="s">
        <v>46</v>
      </c>
      <c r="C2" s="18" t="s">
        <v>11</v>
      </c>
      <c r="D2" s="18" t="s">
        <v>47</v>
      </c>
      <c r="E2" s="18" t="s">
        <v>60</v>
      </c>
      <c r="F2" s="18" t="s">
        <v>48</v>
      </c>
      <c r="G2" s="18" t="s">
        <v>49</v>
      </c>
      <c r="H2" s="18" t="s">
        <v>0</v>
      </c>
      <c r="I2" s="18" t="s">
        <v>1</v>
      </c>
      <c r="J2" s="18" t="s">
        <v>2</v>
      </c>
      <c r="K2" s="18" t="s">
        <v>50</v>
      </c>
      <c r="L2" s="18" t="s">
        <v>51</v>
      </c>
      <c r="M2" s="18" t="s">
        <v>52</v>
      </c>
    </row>
    <row r="3" spans="2:15" ht="31.5" customHeight="1">
      <c r="B3" s="9">
        <v>1</v>
      </c>
      <c r="C3" s="9">
        <v>1</v>
      </c>
      <c r="D3" s="9" t="s">
        <v>56</v>
      </c>
      <c r="E3" s="9" t="s">
        <v>61</v>
      </c>
      <c r="F3" s="1" t="s">
        <v>5</v>
      </c>
      <c r="G3" s="1" t="s">
        <v>23</v>
      </c>
      <c r="H3" s="1" t="s">
        <v>4</v>
      </c>
      <c r="I3" s="1" t="s">
        <v>24</v>
      </c>
      <c r="J3" s="10" t="s">
        <v>12</v>
      </c>
      <c r="K3" s="11">
        <v>150000</v>
      </c>
      <c r="L3" s="19">
        <v>2280</v>
      </c>
      <c r="M3" s="1" t="s">
        <v>25</v>
      </c>
      <c r="O3" s="12"/>
    </row>
    <row r="4" spans="2:15" ht="31.5" customHeight="1">
      <c r="B4" s="9">
        <v>2</v>
      </c>
      <c r="C4" s="9">
        <v>1</v>
      </c>
      <c r="D4" s="9" t="s">
        <v>56</v>
      </c>
      <c r="E4" s="9" t="s">
        <v>62</v>
      </c>
      <c r="F4" s="1" t="s">
        <v>10</v>
      </c>
      <c r="G4" s="1" t="s">
        <v>19</v>
      </c>
      <c r="H4" s="1" t="s">
        <v>4</v>
      </c>
      <c r="I4" s="1" t="s">
        <v>20</v>
      </c>
      <c r="J4" s="10" t="s">
        <v>21</v>
      </c>
      <c r="K4" s="11">
        <v>50000</v>
      </c>
      <c r="L4" s="19">
        <v>860</v>
      </c>
      <c r="M4" s="1" t="s">
        <v>22</v>
      </c>
      <c r="O4" s="12"/>
    </row>
    <row r="5" spans="2:15" ht="31.5" customHeight="1">
      <c r="B5" s="9">
        <v>3</v>
      </c>
      <c r="C5" s="9">
        <v>1</v>
      </c>
      <c r="D5" s="9" t="s">
        <v>56</v>
      </c>
      <c r="E5" s="9" t="s">
        <v>63</v>
      </c>
      <c r="F5" s="1" t="s">
        <v>8</v>
      </c>
      <c r="G5" s="1" t="s">
        <v>37</v>
      </c>
      <c r="H5" s="1" t="s">
        <v>4</v>
      </c>
      <c r="I5" s="1" t="s">
        <v>42</v>
      </c>
      <c r="J5" s="10" t="s">
        <v>41</v>
      </c>
      <c r="K5" s="11">
        <v>25000</v>
      </c>
      <c r="L5" s="19">
        <v>2245</v>
      </c>
      <c r="M5" s="1" t="s">
        <v>38</v>
      </c>
      <c r="O5" s="12"/>
    </row>
    <row r="6" spans="2:15" ht="31.5" customHeight="1">
      <c r="B6" s="9">
        <v>4</v>
      </c>
      <c r="C6" s="9">
        <v>2</v>
      </c>
      <c r="D6" s="9" t="s">
        <v>57</v>
      </c>
      <c r="E6" s="9" t="s">
        <v>61</v>
      </c>
      <c r="F6" s="1" t="s">
        <v>5</v>
      </c>
      <c r="G6" s="1" t="s">
        <v>26</v>
      </c>
      <c r="H6" s="1" t="s">
        <v>4</v>
      </c>
      <c r="I6" s="1" t="s">
        <v>27</v>
      </c>
      <c r="J6" s="10" t="s">
        <v>28</v>
      </c>
      <c r="K6" s="11">
        <v>30000</v>
      </c>
      <c r="L6" s="19">
        <v>2100</v>
      </c>
      <c r="M6" s="1" t="s">
        <v>31</v>
      </c>
      <c r="O6" s="12"/>
    </row>
    <row r="7" spans="2:15" ht="31.5" customHeight="1">
      <c r="B7" s="9">
        <v>5</v>
      </c>
      <c r="C7" s="9">
        <v>2</v>
      </c>
      <c r="D7" s="9" t="s">
        <v>57</v>
      </c>
      <c r="E7" s="9" t="s">
        <v>62</v>
      </c>
      <c r="F7" s="1" t="s">
        <v>6</v>
      </c>
      <c r="G7" s="1" t="s">
        <v>16</v>
      </c>
      <c r="H7" s="1" t="s">
        <v>4</v>
      </c>
      <c r="I7" s="1" t="s">
        <v>3</v>
      </c>
      <c r="J7" s="10" t="s">
        <v>17</v>
      </c>
      <c r="K7" s="11">
        <v>250000</v>
      </c>
      <c r="L7" s="19">
        <v>970</v>
      </c>
      <c r="M7" s="1" t="s">
        <v>18</v>
      </c>
      <c r="O7" s="12"/>
    </row>
    <row r="8" spans="2:15" ht="31.5" customHeight="1">
      <c r="B8" s="9">
        <v>6</v>
      </c>
      <c r="C8" s="9">
        <v>2</v>
      </c>
      <c r="D8" s="9" t="s">
        <v>57</v>
      </c>
      <c r="E8" s="9" t="s">
        <v>63</v>
      </c>
      <c r="F8" s="1" t="s">
        <v>8</v>
      </c>
      <c r="G8" s="1" t="s">
        <v>13</v>
      </c>
      <c r="H8" s="1" t="s">
        <v>34</v>
      </c>
      <c r="I8" s="1" t="s">
        <v>39</v>
      </c>
      <c r="J8" s="10" t="s">
        <v>14</v>
      </c>
      <c r="K8" s="11">
        <v>60000</v>
      </c>
      <c r="L8" s="19">
        <v>1420</v>
      </c>
      <c r="M8" s="1" t="s">
        <v>15</v>
      </c>
      <c r="O8" s="12"/>
    </row>
    <row r="9" spans="2:15" ht="31.5" customHeight="1">
      <c r="B9" s="9">
        <v>7</v>
      </c>
      <c r="C9" s="9">
        <v>3</v>
      </c>
      <c r="D9" s="9" t="s">
        <v>58</v>
      </c>
      <c r="E9" s="9" t="s">
        <v>61</v>
      </c>
      <c r="F9" s="1" t="s">
        <v>7</v>
      </c>
      <c r="G9" s="1" t="s">
        <v>44</v>
      </c>
      <c r="H9" s="1" t="s">
        <v>34</v>
      </c>
      <c r="I9" s="1" t="s">
        <v>42</v>
      </c>
      <c r="J9" s="10" t="s">
        <v>45</v>
      </c>
      <c r="K9" s="11">
        <v>100000</v>
      </c>
      <c r="L9" s="19">
        <v>1700</v>
      </c>
      <c r="M9" s="1" t="s">
        <v>43</v>
      </c>
      <c r="O9" s="12"/>
    </row>
    <row r="10" spans="2:15" ht="31.5" customHeight="1">
      <c r="B10" s="9">
        <v>8</v>
      </c>
      <c r="C10" s="9">
        <v>3</v>
      </c>
      <c r="D10" s="9" t="s">
        <v>58</v>
      </c>
      <c r="E10" s="9" t="s">
        <v>62</v>
      </c>
      <c r="F10" s="1" t="s">
        <v>8</v>
      </c>
      <c r="G10" s="1" t="s">
        <v>32</v>
      </c>
      <c r="H10" s="1" t="s">
        <v>4</v>
      </c>
      <c r="I10" s="1" t="s">
        <v>40</v>
      </c>
      <c r="J10" s="10" t="s">
        <v>41</v>
      </c>
      <c r="K10" s="11">
        <v>10000</v>
      </c>
      <c r="L10" s="19">
        <v>1760</v>
      </c>
      <c r="M10" s="1" t="s">
        <v>35</v>
      </c>
      <c r="O10" s="12"/>
    </row>
    <row r="11" spans="2:15" ht="31.5" customHeight="1">
      <c r="B11" s="9">
        <v>9</v>
      </c>
      <c r="C11" s="9">
        <v>3</v>
      </c>
      <c r="D11" s="9" t="s">
        <v>58</v>
      </c>
      <c r="E11" s="9" t="s">
        <v>63</v>
      </c>
      <c r="F11" s="1" t="s">
        <v>5</v>
      </c>
      <c r="G11" s="1" t="s">
        <v>29</v>
      </c>
      <c r="H11" s="1" t="s">
        <v>4</v>
      </c>
      <c r="I11" s="1" t="s">
        <v>24</v>
      </c>
      <c r="J11" s="10" t="s">
        <v>30</v>
      </c>
      <c r="K11" s="11">
        <v>30000</v>
      </c>
      <c r="L11" s="19">
        <v>2300</v>
      </c>
      <c r="M11" s="1" t="s">
        <v>43</v>
      </c>
      <c r="O11" s="12"/>
    </row>
    <row r="12" spans="2:15" ht="31.5" customHeight="1">
      <c r="B12" s="9">
        <v>10</v>
      </c>
      <c r="C12" s="9">
        <v>4</v>
      </c>
      <c r="D12" s="9" t="s">
        <v>59</v>
      </c>
      <c r="E12" s="9" t="s">
        <v>61</v>
      </c>
      <c r="F12" s="1" t="s">
        <v>6</v>
      </c>
      <c r="G12" s="1" t="s">
        <v>18</v>
      </c>
      <c r="H12" s="1" t="s">
        <v>4</v>
      </c>
      <c r="I12" s="1" t="s">
        <v>3</v>
      </c>
      <c r="J12" s="10" t="s">
        <v>17</v>
      </c>
      <c r="K12" s="11">
        <v>2500000</v>
      </c>
      <c r="L12" s="19">
        <v>970</v>
      </c>
      <c r="M12" s="1" t="s">
        <v>16</v>
      </c>
      <c r="O12" s="12"/>
    </row>
    <row r="13" spans="2:15" ht="31.5" customHeight="1">
      <c r="B13" s="9">
        <v>11</v>
      </c>
      <c r="C13" s="9">
        <v>4</v>
      </c>
      <c r="D13" s="9" t="s">
        <v>59</v>
      </c>
      <c r="E13" s="9" t="s">
        <v>62</v>
      </c>
      <c r="F13" s="1" t="s">
        <v>8</v>
      </c>
      <c r="G13" s="1" t="s">
        <v>33</v>
      </c>
      <c r="H13" s="1" t="s">
        <v>4</v>
      </c>
      <c r="I13" s="1" t="s">
        <v>42</v>
      </c>
      <c r="J13" s="10" t="s">
        <v>41</v>
      </c>
      <c r="K13" s="11">
        <v>10000</v>
      </c>
      <c r="L13" s="19">
        <v>2250</v>
      </c>
      <c r="M13" s="1" t="s">
        <v>36</v>
      </c>
      <c r="O13" s="12"/>
    </row>
    <row r="14" spans="2:15" ht="31.5" customHeight="1">
      <c r="B14" s="9">
        <v>12</v>
      </c>
      <c r="C14" s="9">
        <v>4</v>
      </c>
      <c r="D14" s="9" t="s">
        <v>59</v>
      </c>
      <c r="E14" s="9" t="s">
        <v>63</v>
      </c>
      <c r="F14" s="1" t="s">
        <v>5</v>
      </c>
      <c r="G14" s="1" t="s">
        <v>31</v>
      </c>
      <c r="H14" s="1" t="s">
        <v>4</v>
      </c>
      <c r="I14" s="1" t="s">
        <v>27</v>
      </c>
      <c r="J14" s="10" t="s">
        <v>28</v>
      </c>
      <c r="K14" s="11">
        <v>30000</v>
      </c>
      <c r="L14" s="19">
        <v>2100</v>
      </c>
      <c r="M14" s="1" t="s">
        <v>26</v>
      </c>
      <c r="O14" s="12"/>
    </row>
    <row r="15" spans="2:15">
      <c r="B15" s="21" t="s">
        <v>9</v>
      </c>
      <c r="C15" s="21"/>
      <c r="D15" s="21"/>
      <c r="E15" s="21"/>
      <c r="F15" s="21"/>
      <c r="G15" s="21"/>
      <c r="H15" s="21"/>
      <c r="I15" s="21"/>
      <c r="J15" s="21"/>
      <c r="K15" s="13">
        <f>SUM(K3:K14)</f>
        <v>3245000</v>
      </c>
      <c r="M15" s="15"/>
      <c r="O15" s="12"/>
    </row>
    <row r="16" spans="2:15" s="16" customFormat="1">
      <c r="B16" s="22" t="s">
        <v>53</v>
      </c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22"/>
    </row>
    <row r="17" spans="2:13" s="16" customFormat="1">
      <c r="B17" s="22" t="s">
        <v>55</v>
      </c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</row>
    <row r="18" spans="2:13">
      <c r="J18" s="2" t="s">
        <v>6</v>
      </c>
      <c r="K18" s="3">
        <f>SUMIF($F$3:$F$14,J18,$K$3:$K$14)</f>
        <v>2750000</v>
      </c>
      <c r="L18" s="17"/>
    </row>
    <row r="19" spans="2:13">
      <c r="J19" s="2" t="s">
        <v>7</v>
      </c>
      <c r="K19" s="3">
        <f t="shared" ref="K19:K22" si="0">SUMIF($F$3:$F$14,J19,$K$3:$K$14)</f>
        <v>100000</v>
      </c>
      <c r="L19" s="17"/>
    </row>
    <row r="20" spans="2:13">
      <c r="J20" s="2" t="s">
        <v>8</v>
      </c>
      <c r="K20" s="3">
        <f t="shared" si="0"/>
        <v>105000</v>
      </c>
      <c r="L20" s="17"/>
    </row>
    <row r="21" spans="2:13">
      <c r="J21" s="2" t="s">
        <v>5</v>
      </c>
      <c r="K21" s="3">
        <f t="shared" si="0"/>
        <v>240000</v>
      </c>
      <c r="L21" s="17"/>
    </row>
    <row r="22" spans="2:13">
      <c r="J22" s="2" t="s">
        <v>10</v>
      </c>
      <c r="K22" s="3">
        <f t="shared" si="0"/>
        <v>50000</v>
      </c>
      <c r="L22" s="17"/>
    </row>
    <row r="23" spans="2:13">
      <c r="J23" s="4" t="s">
        <v>9</v>
      </c>
      <c r="K23" s="5">
        <f>SUM(K17:K22)</f>
        <v>3245000</v>
      </c>
      <c r="L23" s="17"/>
    </row>
  </sheetData>
  <mergeCells count="4">
    <mergeCell ref="B1:M1"/>
    <mergeCell ref="B15:J15"/>
    <mergeCell ref="B16:M16"/>
    <mergeCell ref="B17:M1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2017-09-02T09:16:30Z</dcterms:modified>
</cp:coreProperties>
</file>