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ponge Iron" sheetId="2" r:id="rId1"/>
  </sheets>
  <definedNames>
    <definedName name="_xlnm._FilterDatabase" localSheetId="0" hidden="1">'Sponge Iron'!$B$6:$M$32</definedName>
    <definedName name="_xlnm.Print_Area" localSheetId="0">'Sponge Iron'!$B$2:$M$32</definedName>
    <definedName name="_xlnm.Print_Titles" localSheetId="0">'Sponge Iron'!$6:$6</definedName>
  </definedNames>
  <calcPr calcId="152511"/>
</workbook>
</file>

<file path=xl/calcChain.xml><?xml version="1.0" encoding="utf-8"?>
<calcChain xmlns="http://schemas.openxmlformats.org/spreadsheetml/2006/main">
  <c r="L31" i="2"/>
  <c r="L30"/>
  <c r="L29"/>
  <c r="L28"/>
  <c r="L27"/>
  <c r="L26"/>
  <c r="L32" s="1"/>
  <c r="L24"/>
</calcChain>
</file>

<file path=xl/sharedStrings.xml><?xml version="1.0" encoding="utf-8"?>
<sst xmlns="http://schemas.openxmlformats.org/spreadsheetml/2006/main" count="164" uniqueCount="84">
  <si>
    <t>Auction of Coal Linkages to Non-Regulated Sector - Tranche III - Sponge Iron sub-sector</t>
  </si>
  <si>
    <t>Source-wise Offer</t>
  </si>
  <si>
    <t>Scheduled Date of Commencement: 09.10.2017</t>
  </si>
  <si>
    <t>Sl. No.</t>
  </si>
  <si>
    <t>Day</t>
  </si>
  <si>
    <t>Coal Company</t>
  </si>
  <si>
    <t>Primary Source</t>
  </si>
  <si>
    <t>Mode</t>
  </si>
  <si>
    <t>Declared
Grade</t>
  </si>
  <si>
    <t>Size</t>
  </si>
  <si>
    <t>Notified Price
(Rs. per tonne)</t>
  </si>
  <si>
    <t>Quantity Offered
(tonnes)</t>
  </si>
  <si>
    <t>Secondary (Back-up) Source</t>
  </si>
  <si>
    <t>SECL</t>
  </si>
  <si>
    <t>Amadand OC</t>
  </si>
  <si>
    <t>Road</t>
  </si>
  <si>
    <t>G6</t>
  </si>
  <si>
    <t>(-) 250 mm ROM</t>
  </si>
  <si>
    <t>Dhanpuri OC</t>
  </si>
  <si>
    <t>MCL</t>
  </si>
  <si>
    <t>Hingula OCP, Talcher Field</t>
  </si>
  <si>
    <t>G13</t>
  </si>
  <si>
    <t>(-) 100 mm</t>
  </si>
  <si>
    <t>Balaram OCP, Talcher Field</t>
  </si>
  <si>
    <t>CCL</t>
  </si>
  <si>
    <t>Magadh OC</t>
  </si>
  <si>
    <t>G10</t>
  </si>
  <si>
    <t>ROM</t>
  </si>
  <si>
    <t>Not Available</t>
  </si>
  <si>
    <t>Baroud OC</t>
  </si>
  <si>
    <t>G8</t>
  </si>
  <si>
    <t>(-) 100 mm ROM</t>
  </si>
  <si>
    <t>Samleshwari OCP, IB Field</t>
  </si>
  <si>
    <t>Basundhara OCP, IB Field</t>
  </si>
  <si>
    <t>Amrapali OC</t>
  </si>
  <si>
    <t>G11</t>
  </si>
  <si>
    <t>Chirimiri OC *</t>
  </si>
  <si>
    <t>G7</t>
  </si>
  <si>
    <t>Rani Atari UG</t>
  </si>
  <si>
    <t>NCL</t>
  </si>
  <si>
    <t>Block-B</t>
  </si>
  <si>
    <t>Road/RcR^</t>
  </si>
  <si>
    <t>G5</t>
  </si>
  <si>
    <t>STEAM</t>
  </si>
  <si>
    <t>Dipka OC</t>
  </si>
  <si>
    <t>Jampali OC</t>
  </si>
  <si>
    <t>ECL</t>
  </si>
  <si>
    <t>Sonepur Bazari siding</t>
  </si>
  <si>
    <t>Rail</t>
  </si>
  <si>
    <t>G4</t>
  </si>
  <si>
    <t>STEAM (-) 100mm</t>
  </si>
  <si>
    <t>Gevra OC</t>
  </si>
  <si>
    <t>Kusmunda OC</t>
  </si>
  <si>
    <t>Jampali OC *</t>
  </si>
  <si>
    <t>G15</t>
  </si>
  <si>
    <t xml:space="preserve">(-) 250 mm ROM </t>
  </si>
  <si>
    <t>WCL</t>
  </si>
  <si>
    <t>SASTI EXPN OC #</t>
  </si>
  <si>
    <t>(-) 100 mm CRUROM</t>
  </si>
  <si>
    <t>MUNGOLI OC</t>
  </si>
  <si>
    <t>Khairaha UG *</t>
  </si>
  <si>
    <t>Rajendra UG</t>
  </si>
  <si>
    <t>Kusmunda OC *</t>
  </si>
  <si>
    <t>Mahan II OC *</t>
  </si>
  <si>
    <t>G12</t>
  </si>
  <si>
    <t>Chhal OC</t>
  </si>
  <si>
    <t>^ RcR stands for Road-cum-Rail</t>
  </si>
  <si>
    <t>* Subsequently (-) 100 mm ROM coal may also be supplied as per availability</t>
  </si>
  <si>
    <t># As per extant practice in WCL, Beneficiation Charges @ Rs. 90/- per tonne has been added</t>
  </si>
  <si>
    <t>to the notified price for coal offered from the sources wherever Crushed ROM is offered by</t>
  </si>
  <si>
    <t>Road mode</t>
  </si>
  <si>
    <t>Total</t>
  </si>
  <si>
    <t>(in tonnes)</t>
  </si>
  <si>
    <t>Date of e-Auction</t>
  </si>
  <si>
    <t>Time of e-Auction</t>
  </si>
  <si>
    <t>09.10.2017</t>
  </si>
  <si>
    <t>11.00AM</t>
  </si>
  <si>
    <t>02.00PM</t>
  </si>
  <si>
    <t>05.00PM</t>
  </si>
  <si>
    <t>10.10.2017</t>
  </si>
  <si>
    <t>11.10.2017</t>
  </si>
  <si>
    <t>12.10.2017</t>
  </si>
  <si>
    <t>13.10.2017</t>
  </si>
  <si>
    <t>16.10.2017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</si>
</sst>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2">
    <cellStyle name="Comma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M32"/>
  <sheetViews>
    <sheetView tabSelected="1" zoomScale="80" zoomScaleNormal="80" workbookViewId="0">
      <pane ySplit="6" topLeftCell="A7" activePane="bottomLeft" state="frozen"/>
      <selection pane="bottomLeft" activeCell="D23" sqref="D23"/>
    </sheetView>
  </sheetViews>
  <sheetFormatPr defaultRowHeight="15.75"/>
  <cols>
    <col min="1" max="3" width="9.140625" style="1"/>
    <col min="4" max="4" width="13.5703125" style="1" bestFit="1" customWidth="1"/>
    <col min="5" max="5" width="12.42578125" style="1" bestFit="1" customWidth="1"/>
    <col min="6" max="6" width="11" style="1" customWidth="1"/>
    <col min="7" max="7" width="26.85546875" style="1" customWidth="1"/>
    <col min="8" max="8" width="12.28515625" style="1" customWidth="1"/>
    <col min="9" max="9" width="10.7109375" style="1" customWidth="1"/>
    <col min="10" max="10" width="21.28515625" style="1" customWidth="1"/>
    <col min="11" max="11" width="15.5703125" style="1" customWidth="1"/>
    <col min="12" max="12" width="12.5703125" style="13" bestFit="1" customWidth="1"/>
    <col min="13" max="13" width="26" style="1" customWidth="1"/>
    <col min="14" max="261" width="9.140625" style="1"/>
    <col min="262" max="262" width="11" style="1" customWidth="1"/>
    <col min="263" max="263" width="26.85546875" style="1" customWidth="1"/>
    <col min="264" max="264" width="12.28515625" style="1" customWidth="1"/>
    <col min="265" max="265" width="10.7109375" style="1" customWidth="1"/>
    <col min="266" max="266" width="21.28515625" style="1" customWidth="1"/>
    <col min="267" max="267" width="15.5703125" style="1" customWidth="1"/>
    <col min="268" max="268" width="12.5703125" style="1" bestFit="1" customWidth="1"/>
    <col min="269" max="269" width="26" style="1" customWidth="1"/>
    <col min="270" max="517" width="9.140625" style="1"/>
    <col min="518" max="518" width="11" style="1" customWidth="1"/>
    <col min="519" max="519" width="26.85546875" style="1" customWidth="1"/>
    <col min="520" max="520" width="12.28515625" style="1" customWidth="1"/>
    <col min="521" max="521" width="10.7109375" style="1" customWidth="1"/>
    <col min="522" max="522" width="21.28515625" style="1" customWidth="1"/>
    <col min="523" max="523" width="15.5703125" style="1" customWidth="1"/>
    <col min="524" max="524" width="12.5703125" style="1" bestFit="1" customWidth="1"/>
    <col min="525" max="525" width="26" style="1" customWidth="1"/>
    <col min="526" max="773" width="9.140625" style="1"/>
    <col min="774" max="774" width="11" style="1" customWidth="1"/>
    <col min="775" max="775" width="26.85546875" style="1" customWidth="1"/>
    <col min="776" max="776" width="12.28515625" style="1" customWidth="1"/>
    <col min="777" max="777" width="10.7109375" style="1" customWidth="1"/>
    <col min="778" max="778" width="21.28515625" style="1" customWidth="1"/>
    <col min="779" max="779" width="15.5703125" style="1" customWidth="1"/>
    <col min="780" max="780" width="12.5703125" style="1" bestFit="1" customWidth="1"/>
    <col min="781" max="781" width="26" style="1" customWidth="1"/>
    <col min="782" max="1029" width="9.140625" style="1"/>
    <col min="1030" max="1030" width="11" style="1" customWidth="1"/>
    <col min="1031" max="1031" width="26.85546875" style="1" customWidth="1"/>
    <col min="1032" max="1032" width="12.28515625" style="1" customWidth="1"/>
    <col min="1033" max="1033" width="10.7109375" style="1" customWidth="1"/>
    <col min="1034" max="1034" width="21.28515625" style="1" customWidth="1"/>
    <col min="1035" max="1035" width="15.5703125" style="1" customWidth="1"/>
    <col min="1036" max="1036" width="12.5703125" style="1" bestFit="1" customWidth="1"/>
    <col min="1037" max="1037" width="26" style="1" customWidth="1"/>
    <col min="1038" max="1285" width="9.140625" style="1"/>
    <col min="1286" max="1286" width="11" style="1" customWidth="1"/>
    <col min="1287" max="1287" width="26.85546875" style="1" customWidth="1"/>
    <col min="1288" max="1288" width="12.28515625" style="1" customWidth="1"/>
    <col min="1289" max="1289" width="10.7109375" style="1" customWidth="1"/>
    <col min="1290" max="1290" width="21.28515625" style="1" customWidth="1"/>
    <col min="1291" max="1291" width="15.5703125" style="1" customWidth="1"/>
    <col min="1292" max="1292" width="12.5703125" style="1" bestFit="1" customWidth="1"/>
    <col min="1293" max="1293" width="26" style="1" customWidth="1"/>
    <col min="1294" max="1541" width="9.140625" style="1"/>
    <col min="1542" max="1542" width="11" style="1" customWidth="1"/>
    <col min="1543" max="1543" width="26.85546875" style="1" customWidth="1"/>
    <col min="1544" max="1544" width="12.28515625" style="1" customWidth="1"/>
    <col min="1545" max="1545" width="10.7109375" style="1" customWidth="1"/>
    <col min="1546" max="1546" width="21.28515625" style="1" customWidth="1"/>
    <col min="1547" max="1547" width="15.5703125" style="1" customWidth="1"/>
    <col min="1548" max="1548" width="12.5703125" style="1" bestFit="1" customWidth="1"/>
    <col min="1549" max="1549" width="26" style="1" customWidth="1"/>
    <col min="1550" max="1797" width="9.140625" style="1"/>
    <col min="1798" max="1798" width="11" style="1" customWidth="1"/>
    <col min="1799" max="1799" width="26.85546875" style="1" customWidth="1"/>
    <col min="1800" max="1800" width="12.28515625" style="1" customWidth="1"/>
    <col min="1801" max="1801" width="10.7109375" style="1" customWidth="1"/>
    <col min="1802" max="1802" width="21.28515625" style="1" customWidth="1"/>
    <col min="1803" max="1803" width="15.5703125" style="1" customWidth="1"/>
    <col min="1804" max="1804" width="12.5703125" style="1" bestFit="1" customWidth="1"/>
    <col min="1805" max="1805" width="26" style="1" customWidth="1"/>
    <col min="1806" max="2053" width="9.140625" style="1"/>
    <col min="2054" max="2054" width="11" style="1" customWidth="1"/>
    <col min="2055" max="2055" width="26.85546875" style="1" customWidth="1"/>
    <col min="2056" max="2056" width="12.28515625" style="1" customWidth="1"/>
    <col min="2057" max="2057" width="10.7109375" style="1" customWidth="1"/>
    <col min="2058" max="2058" width="21.28515625" style="1" customWidth="1"/>
    <col min="2059" max="2059" width="15.5703125" style="1" customWidth="1"/>
    <col min="2060" max="2060" width="12.5703125" style="1" bestFit="1" customWidth="1"/>
    <col min="2061" max="2061" width="26" style="1" customWidth="1"/>
    <col min="2062" max="2309" width="9.140625" style="1"/>
    <col min="2310" max="2310" width="11" style="1" customWidth="1"/>
    <col min="2311" max="2311" width="26.85546875" style="1" customWidth="1"/>
    <col min="2312" max="2312" width="12.28515625" style="1" customWidth="1"/>
    <col min="2313" max="2313" width="10.7109375" style="1" customWidth="1"/>
    <col min="2314" max="2314" width="21.28515625" style="1" customWidth="1"/>
    <col min="2315" max="2315" width="15.5703125" style="1" customWidth="1"/>
    <col min="2316" max="2316" width="12.5703125" style="1" bestFit="1" customWidth="1"/>
    <col min="2317" max="2317" width="26" style="1" customWidth="1"/>
    <col min="2318" max="2565" width="9.140625" style="1"/>
    <col min="2566" max="2566" width="11" style="1" customWidth="1"/>
    <col min="2567" max="2567" width="26.85546875" style="1" customWidth="1"/>
    <col min="2568" max="2568" width="12.28515625" style="1" customWidth="1"/>
    <col min="2569" max="2569" width="10.7109375" style="1" customWidth="1"/>
    <col min="2570" max="2570" width="21.28515625" style="1" customWidth="1"/>
    <col min="2571" max="2571" width="15.5703125" style="1" customWidth="1"/>
    <col min="2572" max="2572" width="12.5703125" style="1" bestFit="1" customWidth="1"/>
    <col min="2573" max="2573" width="26" style="1" customWidth="1"/>
    <col min="2574" max="2821" width="9.140625" style="1"/>
    <col min="2822" max="2822" width="11" style="1" customWidth="1"/>
    <col min="2823" max="2823" width="26.85546875" style="1" customWidth="1"/>
    <col min="2824" max="2824" width="12.28515625" style="1" customWidth="1"/>
    <col min="2825" max="2825" width="10.7109375" style="1" customWidth="1"/>
    <col min="2826" max="2826" width="21.28515625" style="1" customWidth="1"/>
    <col min="2827" max="2827" width="15.5703125" style="1" customWidth="1"/>
    <col min="2828" max="2828" width="12.5703125" style="1" bestFit="1" customWidth="1"/>
    <col min="2829" max="2829" width="26" style="1" customWidth="1"/>
    <col min="2830" max="3077" width="9.140625" style="1"/>
    <col min="3078" max="3078" width="11" style="1" customWidth="1"/>
    <col min="3079" max="3079" width="26.85546875" style="1" customWidth="1"/>
    <col min="3080" max="3080" width="12.28515625" style="1" customWidth="1"/>
    <col min="3081" max="3081" width="10.7109375" style="1" customWidth="1"/>
    <col min="3082" max="3082" width="21.28515625" style="1" customWidth="1"/>
    <col min="3083" max="3083" width="15.5703125" style="1" customWidth="1"/>
    <col min="3084" max="3084" width="12.5703125" style="1" bestFit="1" customWidth="1"/>
    <col min="3085" max="3085" width="26" style="1" customWidth="1"/>
    <col min="3086" max="3333" width="9.140625" style="1"/>
    <col min="3334" max="3334" width="11" style="1" customWidth="1"/>
    <col min="3335" max="3335" width="26.85546875" style="1" customWidth="1"/>
    <col min="3336" max="3336" width="12.28515625" style="1" customWidth="1"/>
    <col min="3337" max="3337" width="10.7109375" style="1" customWidth="1"/>
    <col min="3338" max="3338" width="21.28515625" style="1" customWidth="1"/>
    <col min="3339" max="3339" width="15.5703125" style="1" customWidth="1"/>
    <col min="3340" max="3340" width="12.5703125" style="1" bestFit="1" customWidth="1"/>
    <col min="3341" max="3341" width="26" style="1" customWidth="1"/>
    <col min="3342" max="3589" width="9.140625" style="1"/>
    <col min="3590" max="3590" width="11" style="1" customWidth="1"/>
    <col min="3591" max="3591" width="26.85546875" style="1" customWidth="1"/>
    <col min="3592" max="3592" width="12.28515625" style="1" customWidth="1"/>
    <col min="3593" max="3593" width="10.7109375" style="1" customWidth="1"/>
    <col min="3594" max="3594" width="21.28515625" style="1" customWidth="1"/>
    <col min="3595" max="3595" width="15.5703125" style="1" customWidth="1"/>
    <col min="3596" max="3596" width="12.5703125" style="1" bestFit="1" customWidth="1"/>
    <col min="3597" max="3597" width="26" style="1" customWidth="1"/>
    <col min="3598" max="3845" width="9.140625" style="1"/>
    <col min="3846" max="3846" width="11" style="1" customWidth="1"/>
    <col min="3847" max="3847" width="26.85546875" style="1" customWidth="1"/>
    <col min="3848" max="3848" width="12.28515625" style="1" customWidth="1"/>
    <col min="3849" max="3849" width="10.7109375" style="1" customWidth="1"/>
    <col min="3850" max="3850" width="21.28515625" style="1" customWidth="1"/>
    <col min="3851" max="3851" width="15.5703125" style="1" customWidth="1"/>
    <col min="3852" max="3852" width="12.5703125" style="1" bestFit="1" customWidth="1"/>
    <col min="3853" max="3853" width="26" style="1" customWidth="1"/>
    <col min="3854" max="4101" width="9.140625" style="1"/>
    <col min="4102" max="4102" width="11" style="1" customWidth="1"/>
    <col min="4103" max="4103" width="26.85546875" style="1" customWidth="1"/>
    <col min="4104" max="4104" width="12.28515625" style="1" customWidth="1"/>
    <col min="4105" max="4105" width="10.7109375" style="1" customWidth="1"/>
    <col min="4106" max="4106" width="21.28515625" style="1" customWidth="1"/>
    <col min="4107" max="4107" width="15.5703125" style="1" customWidth="1"/>
    <col min="4108" max="4108" width="12.5703125" style="1" bestFit="1" customWidth="1"/>
    <col min="4109" max="4109" width="26" style="1" customWidth="1"/>
    <col min="4110" max="4357" width="9.140625" style="1"/>
    <col min="4358" max="4358" width="11" style="1" customWidth="1"/>
    <col min="4359" max="4359" width="26.85546875" style="1" customWidth="1"/>
    <col min="4360" max="4360" width="12.28515625" style="1" customWidth="1"/>
    <col min="4361" max="4361" width="10.7109375" style="1" customWidth="1"/>
    <col min="4362" max="4362" width="21.28515625" style="1" customWidth="1"/>
    <col min="4363" max="4363" width="15.5703125" style="1" customWidth="1"/>
    <col min="4364" max="4364" width="12.5703125" style="1" bestFit="1" customWidth="1"/>
    <col min="4365" max="4365" width="26" style="1" customWidth="1"/>
    <col min="4366" max="4613" width="9.140625" style="1"/>
    <col min="4614" max="4614" width="11" style="1" customWidth="1"/>
    <col min="4615" max="4615" width="26.85546875" style="1" customWidth="1"/>
    <col min="4616" max="4616" width="12.28515625" style="1" customWidth="1"/>
    <col min="4617" max="4617" width="10.7109375" style="1" customWidth="1"/>
    <col min="4618" max="4618" width="21.28515625" style="1" customWidth="1"/>
    <col min="4619" max="4619" width="15.5703125" style="1" customWidth="1"/>
    <col min="4620" max="4620" width="12.5703125" style="1" bestFit="1" customWidth="1"/>
    <col min="4621" max="4621" width="26" style="1" customWidth="1"/>
    <col min="4622" max="4869" width="9.140625" style="1"/>
    <col min="4870" max="4870" width="11" style="1" customWidth="1"/>
    <col min="4871" max="4871" width="26.85546875" style="1" customWidth="1"/>
    <col min="4872" max="4872" width="12.28515625" style="1" customWidth="1"/>
    <col min="4873" max="4873" width="10.7109375" style="1" customWidth="1"/>
    <col min="4874" max="4874" width="21.28515625" style="1" customWidth="1"/>
    <col min="4875" max="4875" width="15.5703125" style="1" customWidth="1"/>
    <col min="4876" max="4876" width="12.5703125" style="1" bestFit="1" customWidth="1"/>
    <col min="4877" max="4877" width="26" style="1" customWidth="1"/>
    <col min="4878" max="5125" width="9.140625" style="1"/>
    <col min="5126" max="5126" width="11" style="1" customWidth="1"/>
    <col min="5127" max="5127" width="26.85546875" style="1" customWidth="1"/>
    <col min="5128" max="5128" width="12.28515625" style="1" customWidth="1"/>
    <col min="5129" max="5129" width="10.7109375" style="1" customWidth="1"/>
    <col min="5130" max="5130" width="21.28515625" style="1" customWidth="1"/>
    <col min="5131" max="5131" width="15.5703125" style="1" customWidth="1"/>
    <col min="5132" max="5132" width="12.5703125" style="1" bestFit="1" customWidth="1"/>
    <col min="5133" max="5133" width="26" style="1" customWidth="1"/>
    <col min="5134" max="5381" width="9.140625" style="1"/>
    <col min="5382" max="5382" width="11" style="1" customWidth="1"/>
    <col min="5383" max="5383" width="26.85546875" style="1" customWidth="1"/>
    <col min="5384" max="5384" width="12.28515625" style="1" customWidth="1"/>
    <col min="5385" max="5385" width="10.7109375" style="1" customWidth="1"/>
    <col min="5386" max="5386" width="21.28515625" style="1" customWidth="1"/>
    <col min="5387" max="5387" width="15.5703125" style="1" customWidth="1"/>
    <col min="5388" max="5388" width="12.5703125" style="1" bestFit="1" customWidth="1"/>
    <col min="5389" max="5389" width="26" style="1" customWidth="1"/>
    <col min="5390" max="5637" width="9.140625" style="1"/>
    <col min="5638" max="5638" width="11" style="1" customWidth="1"/>
    <col min="5639" max="5639" width="26.85546875" style="1" customWidth="1"/>
    <col min="5640" max="5640" width="12.28515625" style="1" customWidth="1"/>
    <col min="5641" max="5641" width="10.7109375" style="1" customWidth="1"/>
    <col min="5642" max="5642" width="21.28515625" style="1" customWidth="1"/>
    <col min="5643" max="5643" width="15.5703125" style="1" customWidth="1"/>
    <col min="5644" max="5644" width="12.5703125" style="1" bestFit="1" customWidth="1"/>
    <col min="5645" max="5645" width="26" style="1" customWidth="1"/>
    <col min="5646" max="5893" width="9.140625" style="1"/>
    <col min="5894" max="5894" width="11" style="1" customWidth="1"/>
    <col min="5895" max="5895" width="26.85546875" style="1" customWidth="1"/>
    <col min="5896" max="5896" width="12.28515625" style="1" customWidth="1"/>
    <col min="5897" max="5897" width="10.7109375" style="1" customWidth="1"/>
    <col min="5898" max="5898" width="21.28515625" style="1" customWidth="1"/>
    <col min="5899" max="5899" width="15.5703125" style="1" customWidth="1"/>
    <col min="5900" max="5900" width="12.5703125" style="1" bestFit="1" customWidth="1"/>
    <col min="5901" max="5901" width="26" style="1" customWidth="1"/>
    <col min="5902" max="6149" width="9.140625" style="1"/>
    <col min="6150" max="6150" width="11" style="1" customWidth="1"/>
    <col min="6151" max="6151" width="26.85546875" style="1" customWidth="1"/>
    <col min="6152" max="6152" width="12.28515625" style="1" customWidth="1"/>
    <col min="6153" max="6153" width="10.7109375" style="1" customWidth="1"/>
    <col min="6154" max="6154" width="21.28515625" style="1" customWidth="1"/>
    <col min="6155" max="6155" width="15.5703125" style="1" customWidth="1"/>
    <col min="6156" max="6156" width="12.5703125" style="1" bestFit="1" customWidth="1"/>
    <col min="6157" max="6157" width="26" style="1" customWidth="1"/>
    <col min="6158" max="6405" width="9.140625" style="1"/>
    <col min="6406" max="6406" width="11" style="1" customWidth="1"/>
    <col min="6407" max="6407" width="26.85546875" style="1" customWidth="1"/>
    <col min="6408" max="6408" width="12.28515625" style="1" customWidth="1"/>
    <col min="6409" max="6409" width="10.7109375" style="1" customWidth="1"/>
    <col min="6410" max="6410" width="21.28515625" style="1" customWidth="1"/>
    <col min="6411" max="6411" width="15.5703125" style="1" customWidth="1"/>
    <col min="6412" max="6412" width="12.5703125" style="1" bestFit="1" customWidth="1"/>
    <col min="6413" max="6413" width="26" style="1" customWidth="1"/>
    <col min="6414" max="6661" width="9.140625" style="1"/>
    <col min="6662" max="6662" width="11" style="1" customWidth="1"/>
    <col min="6663" max="6663" width="26.85546875" style="1" customWidth="1"/>
    <col min="6664" max="6664" width="12.28515625" style="1" customWidth="1"/>
    <col min="6665" max="6665" width="10.7109375" style="1" customWidth="1"/>
    <col min="6666" max="6666" width="21.28515625" style="1" customWidth="1"/>
    <col min="6667" max="6667" width="15.5703125" style="1" customWidth="1"/>
    <col min="6668" max="6668" width="12.5703125" style="1" bestFit="1" customWidth="1"/>
    <col min="6669" max="6669" width="26" style="1" customWidth="1"/>
    <col min="6670" max="6917" width="9.140625" style="1"/>
    <col min="6918" max="6918" width="11" style="1" customWidth="1"/>
    <col min="6919" max="6919" width="26.85546875" style="1" customWidth="1"/>
    <col min="6920" max="6920" width="12.28515625" style="1" customWidth="1"/>
    <col min="6921" max="6921" width="10.7109375" style="1" customWidth="1"/>
    <col min="6922" max="6922" width="21.28515625" style="1" customWidth="1"/>
    <col min="6923" max="6923" width="15.5703125" style="1" customWidth="1"/>
    <col min="6924" max="6924" width="12.5703125" style="1" bestFit="1" customWidth="1"/>
    <col min="6925" max="6925" width="26" style="1" customWidth="1"/>
    <col min="6926" max="7173" width="9.140625" style="1"/>
    <col min="7174" max="7174" width="11" style="1" customWidth="1"/>
    <col min="7175" max="7175" width="26.85546875" style="1" customWidth="1"/>
    <col min="7176" max="7176" width="12.28515625" style="1" customWidth="1"/>
    <col min="7177" max="7177" width="10.7109375" style="1" customWidth="1"/>
    <col min="7178" max="7178" width="21.28515625" style="1" customWidth="1"/>
    <col min="7179" max="7179" width="15.5703125" style="1" customWidth="1"/>
    <col min="7180" max="7180" width="12.5703125" style="1" bestFit="1" customWidth="1"/>
    <col min="7181" max="7181" width="26" style="1" customWidth="1"/>
    <col min="7182" max="7429" width="9.140625" style="1"/>
    <col min="7430" max="7430" width="11" style="1" customWidth="1"/>
    <col min="7431" max="7431" width="26.85546875" style="1" customWidth="1"/>
    <col min="7432" max="7432" width="12.28515625" style="1" customWidth="1"/>
    <col min="7433" max="7433" width="10.7109375" style="1" customWidth="1"/>
    <col min="7434" max="7434" width="21.28515625" style="1" customWidth="1"/>
    <col min="7435" max="7435" width="15.5703125" style="1" customWidth="1"/>
    <col min="7436" max="7436" width="12.5703125" style="1" bestFit="1" customWidth="1"/>
    <col min="7437" max="7437" width="26" style="1" customWidth="1"/>
    <col min="7438" max="7685" width="9.140625" style="1"/>
    <col min="7686" max="7686" width="11" style="1" customWidth="1"/>
    <col min="7687" max="7687" width="26.85546875" style="1" customWidth="1"/>
    <col min="7688" max="7688" width="12.28515625" style="1" customWidth="1"/>
    <col min="7689" max="7689" width="10.7109375" style="1" customWidth="1"/>
    <col min="7690" max="7690" width="21.28515625" style="1" customWidth="1"/>
    <col min="7691" max="7691" width="15.5703125" style="1" customWidth="1"/>
    <col min="7692" max="7692" width="12.5703125" style="1" bestFit="1" customWidth="1"/>
    <col min="7693" max="7693" width="26" style="1" customWidth="1"/>
    <col min="7694" max="7941" width="9.140625" style="1"/>
    <col min="7942" max="7942" width="11" style="1" customWidth="1"/>
    <col min="7943" max="7943" width="26.85546875" style="1" customWidth="1"/>
    <col min="7944" max="7944" width="12.28515625" style="1" customWidth="1"/>
    <col min="7945" max="7945" width="10.7109375" style="1" customWidth="1"/>
    <col min="7946" max="7946" width="21.28515625" style="1" customWidth="1"/>
    <col min="7947" max="7947" width="15.5703125" style="1" customWidth="1"/>
    <col min="7948" max="7948" width="12.5703125" style="1" bestFit="1" customWidth="1"/>
    <col min="7949" max="7949" width="26" style="1" customWidth="1"/>
    <col min="7950" max="8197" width="9.140625" style="1"/>
    <col min="8198" max="8198" width="11" style="1" customWidth="1"/>
    <col min="8199" max="8199" width="26.85546875" style="1" customWidth="1"/>
    <col min="8200" max="8200" width="12.28515625" style="1" customWidth="1"/>
    <col min="8201" max="8201" width="10.7109375" style="1" customWidth="1"/>
    <col min="8202" max="8202" width="21.28515625" style="1" customWidth="1"/>
    <col min="8203" max="8203" width="15.5703125" style="1" customWidth="1"/>
    <col min="8204" max="8204" width="12.5703125" style="1" bestFit="1" customWidth="1"/>
    <col min="8205" max="8205" width="26" style="1" customWidth="1"/>
    <col min="8206" max="8453" width="9.140625" style="1"/>
    <col min="8454" max="8454" width="11" style="1" customWidth="1"/>
    <col min="8455" max="8455" width="26.85546875" style="1" customWidth="1"/>
    <col min="8456" max="8456" width="12.28515625" style="1" customWidth="1"/>
    <col min="8457" max="8457" width="10.7109375" style="1" customWidth="1"/>
    <col min="8458" max="8458" width="21.28515625" style="1" customWidth="1"/>
    <col min="8459" max="8459" width="15.5703125" style="1" customWidth="1"/>
    <col min="8460" max="8460" width="12.5703125" style="1" bestFit="1" customWidth="1"/>
    <col min="8461" max="8461" width="26" style="1" customWidth="1"/>
    <col min="8462" max="8709" width="9.140625" style="1"/>
    <col min="8710" max="8710" width="11" style="1" customWidth="1"/>
    <col min="8711" max="8711" width="26.85546875" style="1" customWidth="1"/>
    <col min="8712" max="8712" width="12.28515625" style="1" customWidth="1"/>
    <col min="8713" max="8713" width="10.7109375" style="1" customWidth="1"/>
    <col min="8714" max="8714" width="21.28515625" style="1" customWidth="1"/>
    <col min="8715" max="8715" width="15.5703125" style="1" customWidth="1"/>
    <col min="8716" max="8716" width="12.5703125" style="1" bestFit="1" customWidth="1"/>
    <col min="8717" max="8717" width="26" style="1" customWidth="1"/>
    <col min="8718" max="8965" width="9.140625" style="1"/>
    <col min="8966" max="8966" width="11" style="1" customWidth="1"/>
    <col min="8967" max="8967" width="26.85546875" style="1" customWidth="1"/>
    <col min="8968" max="8968" width="12.28515625" style="1" customWidth="1"/>
    <col min="8969" max="8969" width="10.7109375" style="1" customWidth="1"/>
    <col min="8970" max="8970" width="21.28515625" style="1" customWidth="1"/>
    <col min="8971" max="8971" width="15.5703125" style="1" customWidth="1"/>
    <col min="8972" max="8972" width="12.5703125" style="1" bestFit="1" customWidth="1"/>
    <col min="8973" max="8973" width="26" style="1" customWidth="1"/>
    <col min="8974" max="9221" width="9.140625" style="1"/>
    <col min="9222" max="9222" width="11" style="1" customWidth="1"/>
    <col min="9223" max="9223" width="26.85546875" style="1" customWidth="1"/>
    <col min="9224" max="9224" width="12.28515625" style="1" customWidth="1"/>
    <col min="9225" max="9225" width="10.7109375" style="1" customWidth="1"/>
    <col min="9226" max="9226" width="21.28515625" style="1" customWidth="1"/>
    <col min="9227" max="9227" width="15.5703125" style="1" customWidth="1"/>
    <col min="9228" max="9228" width="12.5703125" style="1" bestFit="1" customWidth="1"/>
    <col min="9229" max="9229" width="26" style="1" customWidth="1"/>
    <col min="9230" max="9477" width="9.140625" style="1"/>
    <col min="9478" max="9478" width="11" style="1" customWidth="1"/>
    <col min="9479" max="9479" width="26.85546875" style="1" customWidth="1"/>
    <col min="9480" max="9480" width="12.28515625" style="1" customWidth="1"/>
    <col min="9481" max="9481" width="10.7109375" style="1" customWidth="1"/>
    <col min="9482" max="9482" width="21.28515625" style="1" customWidth="1"/>
    <col min="9483" max="9483" width="15.5703125" style="1" customWidth="1"/>
    <col min="9484" max="9484" width="12.5703125" style="1" bestFit="1" customWidth="1"/>
    <col min="9485" max="9485" width="26" style="1" customWidth="1"/>
    <col min="9486" max="9733" width="9.140625" style="1"/>
    <col min="9734" max="9734" width="11" style="1" customWidth="1"/>
    <col min="9735" max="9735" width="26.85546875" style="1" customWidth="1"/>
    <col min="9736" max="9736" width="12.28515625" style="1" customWidth="1"/>
    <col min="9737" max="9737" width="10.7109375" style="1" customWidth="1"/>
    <col min="9738" max="9738" width="21.28515625" style="1" customWidth="1"/>
    <col min="9739" max="9739" width="15.5703125" style="1" customWidth="1"/>
    <col min="9740" max="9740" width="12.5703125" style="1" bestFit="1" customWidth="1"/>
    <col min="9741" max="9741" width="26" style="1" customWidth="1"/>
    <col min="9742" max="9989" width="9.140625" style="1"/>
    <col min="9990" max="9990" width="11" style="1" customWidth="1"/>
    <col min="9991" max="9991" width="26.85546875" style="1" customWidth="1"/>
    <col min="9992" max="9992" width="12.28515625" style="1" customWidth="1"/>
    <col min="9993" max="9993" width="10.7109375" style="1" customWidth="1"/>
    <col min="9994" max="9994" width="21.28515625" style="1" customWidth="1"/>
    <col min="9995" max="9995" width="15.5703125" style="1" customWidth="1"/>
    <col min="9996" max="9996" width="12.5703125" style="1" bestFit="1" customWidth="1"/>
    <col min="9997" max="9997" width="26" style="1" customWidth="1"/>
    <col min="9998" max="10245" width="9.140625" style="1"/>
    <col min="10246" max="10246" width="11" style="1" customWidth="1"/>
    <col min="10247" max="10247" width="26.85546875" style="1" customWidth="1"/>
    <col min="10248" max="10248" width="12.28515625" style="1" customWidth="1"/>
    <col min="10249" max="10249" width="10.7109375" style="1" customWidth="1"/>
    <col min="10250" max="10250" width="21.28515625" style="1" customWidth="1"/>
    <col min="10251" max="10251" width="15.5703125" style="1" customWidth="1"/>
    <col min="10252" max="10252" width="12.5703125" style="1" bestFit="1" customWidth="1"/>
    <col min="10253" max="10253" width="26" style="1" customWidth="1"/>
    <col min="10254" max="10501" width="9.140625" style="1"/>
    <col min="10502" max="10502" width="11" style="1" customWidth="1"/>
    <col min="10503" max="10503" width="26.85546875" style="1" customWidth="1"/>
    <col min="10504" max="10504" width="12.28515625" style="1" customWidth="1"/>
    <col min="10505" max="10505" width="10.7109375" style="1" customWidth="1"/>
    <col min="10506" max="10506" width="21.28515625" style="1" customWidth="1"/>
    <col min="10507" max="10507" width="15.5703125" style="1" customWidth="1"/>
    <col min="10508" max="10508" width="12.5703125" style="1" bestFit="1" customWidth="1"/>
    <col min="10509" max="10509" width="26" style="1" customWidth="1"/>
    <col min="10510" max="10757" width="9.140625" style="1"/>
    <col min="10758" max="10758" width="11" style="1" customWidth="1"/>
    <col min="10759" max="10759" width="26.85546875" style="1" customWidth="1"/>
    <col min="10760" max="10760" width="12.28515625" style="1" customWidth="1"/>
    <col min="10761" max="10761" width="10.7109375" style="1" customWidth="1"/>
    <col min="10762" max="10762" width="21.28515625" style="1" customWidth="1"/>
    <col min="10763" max="10763" width="15.5703125" style="1" customWidth="1"/>
    <col min="10764" max="10764" width="12.5703125" style="1" bestFit="1" customWidth="1"/>
    <col min="10765" max="10765" width="26" style="1" customWidth="1"/>
    <col min="10766" max="11013" width="9.140625" style="1"/>
    <col min="11014" max="11014" width="11" style="1" customWidth="1"/>
    <col min="11015" max="11015" width="26.85546875" style="1" customWidth="1"/>
    <col min="11016" max="11016" width="12.28515625" style="1" customWidth="1"/>
    <col min="11017" max="11017" width="10.7109375" style="1" customWidth="1"/>
    <col min="11018" max="11018" width="21.28515625" style="1" customWidth="1"/>
    <col min="11019" max="11019" width="15.5703125" style="1" customWidth="1"/>
    <col min="11020" max="11020" width="12.5703125" style="1" bestFit="1" customWidth="1"/>
    <col min="11021" max="11021" width="26" style="1" customWidth="1"/>
    <col min="11022" max="11269" width="9.140625" style="1"/>
    <col min="11270" max="11270" width="11" style="1" customWidth="1"/>
    <col min="11271" max="11271" width="26.85546875" style="1" customWidth="1"/>
    <col min="11272" max="11272" width="12.28515625" style="1" customWidth="1"/>
    <col min="11273" max="11273" width="10.7109375" style="1" customWidth="1"/>
    <col min="11274" max="11274" width="21.28515625" style="1" customWidth="1"/>
    <col min="11275" max="11275" width="15.5703125" style="1" customWidth="1"/>
    <col min="11276" max="11276" width="12.5703125" style="1" bestFit="1" customWidth="1"/>
    <col min="11277" max="11277" width="26" style="1" customWidth="1"/>
    <col min="11278" max="11525" width="9.140625" style="1"/>
    <col min="11526" max="11526" width="11" style="1" customWidth="1"/>
    <col min="11527" max="11527" width="26.85546875" style="1" customWidth="1"/>
    <col min="11528" max="11528" width="12.28515625" style="1" customWidth="1"/>
    <col min="11529" max="11529" width="10.7109375" style="1" customWidth="1"/>
    <col min="11530" max="11530" width="21.28515625" style="1" customWidth="1"/>
    <col min="11531" max="11531" width="15.5703125" style="1" customWidth="1"/>
    <col min="11532" max="11532" width="12.5703125" style="1" bestFit="1" customWidth="1"/>
    <col min="11533" max="11533" width="26" style="1" customWidth="1"/>
    <col min="11534" max="11781" width="9.140625" style="1"/>
    <col min="11782" max="11782" width="11" style="1" customWidth="1"/>
    <col min="11783" max="11783" width="26.85546875" style="1" customWidth="1"/>
    <col min="11784" max="11784" width="12.28515625" style="1" customWidth="1"/>
    <col min="11785" max="11785" width="10.7109375" style="1" customWidth="1"/>
    <col min="11786" max="11786" width="21.28515625" style="1" customWidth="1"/>
    <col min="11787" max="11787" width="15.5703125" style="1" customWidth="1"/>
    <col min="11788" max="11788" width="12.5703125" style="1" bestFit="1" customWidth="1"/>
    <col min="11789" max="11789" width="26" style="1" customWidth="1"/>
    <col min="11790" max="12037" width="9.140625" style="1"/>
    <col min="12038" max="12038" width="11" style="1" customWidth="1"/>
    <col min="12039" max="12039" width="26.85546875" style="1" customWidth="1"/>
    <col min="12040" max="12040" width="12.28515625" style="1" customWidth="1"/>
    <col min="12041" max="12041" width="10.7109375" style="1" customWidth="1"/>
    <col min="12042" max="12042" width="21.28515625" style="1" customWidth="1"/>
    <col min="12043" max="12043" width="15.5703125" style="1" customWidth="1"/>
    <col min="12044" max="12044" width="12.5703125" style="1" bestFit="1" customWidth="1"/>
    <col min="12045" max="12045" width="26" style="1" customWidth="1"/>
    <col min="12046" max="12293" width="9.140625" style="1"/>
    <col min="12294" max="12294" width="11" style="1" customWidth="1"/>
    <col min="12295" max="12295" width="26.85546875" style="1" customWidth="1"/>
    <col min="12296" max="12296" width="12.28515625" style="1" customWidth="1"/>
    <col min="12297" max="12297" width="10.7109375" style="1" customWidth="1"/>
    <col min="12298" max="12298" width="21.28515625" style="1" customWidth="1"/>
    <col min="12299" max="12299" width="15.5703125" style="1" customWidth="1"/>
    <col min="12300" max="12300" width="12.5703125" style="1" bestFit="1" customWidth="1"/>
    <col min="12301" max="12301" width="26" style="1" customWidth="1"/>
    <col min="12302" max="12549" width="9.140625" style="1"/>
    <col min="12550" max="12550" width="11" style="1" customWidth="1"/>
    <col min="12551" max="12551" width="26.85546875" style="1" customWidth="1"/>
    <col min="12552" max="12552" width="12.28515625" style="1" customWidth="1"/>
    <col min="12553" max="12553" width="10.7109375" style="1" customWidth="1"/>
    <col min="12554" max="12554" width="21.28515625" style="1" customWidth="1"/>
    <col min="12555" max="12555" width="15.5703125" style="1" customWidth="1"/>
    <col min="12556" max="12556" width="12.5703125" style="1" bestFit="1" customWidth="1"/>
    <col min="12557" max="12557" width="26" style="1" customWidth="1"/>
    <col min="12558" max="12805" width="9.140625" style="1"/>
    <col min="12806" max="12806" width="11" style="1" customWidth="1"/>
    <col min="12807" max="12807" width="26.85546875" style="1" customWidth="1"/>
    <col min="12808" max="12808" width="12.28515625" style="1" customWidth="1"/>
    <col min="12809" max="12809" width="10.7109375" style="1" customWidth="1"/>
    <col min="12810" max="12810" width="21.28515625" style="1" customWidth="1"/>
    <col min="12811" max="12811" width="15.5703125" style="1" customWidth="1"/>
    <col min="12812" max="12812" width="12.5703125" style="1" bestFit="1" customWidth="1"/>
    <col min="12813" max="12813" width="26" style="1" customWidth="1"/>
    <col min="12814" max="13061" width="9.140625" style="1"/>
    <col min="13062" max="13062" width="11" style="1" customWidth="1"/>
    <col min="13063" max="13063" width="26.85546875" style="1" customWidth="1"/>
    <col min="13064" max="13064" width="12.28515625" style="1" customWidth="1"/>
    <col min="13065" max="13065" width="10.7109375" style="1" customWidth="1"/>
    <col min="13066" max="13066" width="21.28515625" style="1" customWidth="1"/>
    <col min="13067" max="13067" width="15.5703125" style="1" customWidth="1"/>
    <col min="13068" max="13068" width="12.5703125" style="1" bestFit="1" customWidth="1"/>
    <col min="13069" max="13069" width="26" style="1" customWidth="1"/>
    <col min="13070" max="13317" width="9.140625" style="1"/>
    <col min="13318" max="13318" width="11" style="1" customWidth="1"/>
    <col min="13319" max="13319" width="26.85546875" style="1" customWidth="1"/>
    <col min="13320" max="13320" width="12.28515625" style="1" customWidth="1"/>
    <col min="13321" max="13321" width="10.7109375" style="1" customWidth="1"/>
    <col min="13322" max="13322" width="21.28515625" style="1" customWidth="1"/>
    <col min="13323" max="13323" width="15.5703125" style="1" customWidth="1"/>
    <col min="13324" max="13324" width="12.5703125" style="1" bestFit="1" customWidth="1"/>
    <col min="13325" max="13325" width="26" style="1" customWidth="1"/>
    <col min="13326" max="13573" width="9.140625" style="1"/>
    <col min="13574" max="13574" width="11" style="1" customWidth="1"/>
    <col min="13575" max="13575" width="26.85546875" style="1" customWidth="1"/>
    <col min="13576" max="13576" width="12.28515625" style="1" customWidth="1"/>
    <col min="13577" max="13577" width="10.7109375" style="1" customWidth="1"/>
    <col min="13578" max="13578" width="21.28515625" style="1" customWidth="1"/>
    <col min="13579" max="13579" width="15.5703125" style="1" customWidth="1"/>
    <col min="13580" max="13580" width="12.5703125" style="1" bestFit="1" customWidth="1"/>
    <col min="13581" max="13581" width="26" style="1" customWidth="1"/>
    <col min="13582" max="13829" width="9.140625" style="1"/>
    <col min="13830" max="13830" width="11" style="1" customWidth="1"/>
    <col min="13831" max="13831" width="26.85546875" style="1" customWidth="1"/>
    <col min="13832" max="13832" width="12.28515625" style="1" customWidth="1"/>
    <col min="13833" max="13833" width="10.7109375" style="1" customWidth="1"/>
    <col min="13834" max="13834" width="21.28515625" style="1" customWidth="1"/>
    <col min="13835" max="13835" width="15.5703125" style="1" customWidth="1"/>
    <col min="13836" max="13836" width="12.5703125" style="1" bestFit="1" customWidth="1"/>
    <col min="13837" max="13837" width="26" style="1" customWidth="1"/>
    <col min="13838" max="14085" width="9.140625" style="1"/>
    <col min="14086" max="14086" width="11" style="1" customWidth="1"/>
    <col min="14087" max="14087" width="26.85546875" style="1" customWidth="1"/>
    <col min="14088" max="14088" width="12.28515625" style="1" customWidth="1"/>
    <col min="14089" max="14089" width="10.7109375" style="1" customWidth="1"/>
    <col min="14090" max="14090" width="21.28515625" style="1" customWidth="1"/>
    <col min="14091" max="14091" width="15.5703125" style="1" customWidth="1"/>
    <col min="14092" max="14092" width="12.5703125" style="1" bestFit="1" customWidth="1"/>
    <col min="14093" max="14093" width="26" style="1" customWidth="1"/>
    <col min="14094" max="14341" width="9.140625" style="1"/>
    <col min="14342" max="14342" width="11" style="1" customWidth="1"/>
    <col min="14343" max="14343" width="26.85546875" style="1" customWidth="1"/>
    <col min="14344" max="14344" width="12.28515625" style="1" customWidth="1"/>
    <col min="14345" max="14345" width="10.7109375" style="1" customWidth="1"/>
    <col min="14346" max="14346" width="21.28515625" style="1" customWidth="1"/>
    <col min="14347" max="14347" width="15.5703125" style="1" customWidth="1"/>
    <col min="14348" max="14348" width="12.5703125" style="1" bestFit="1" customWidth="1"/>
    <col min="14349" max="14349" width="26" style="1" customWidth="1"/>
    <col min="14350" max="14597" width="9.140625" style="1"/>
    <col min="14598" max="14598" width="11" style="1" customWidth="1"/>
    <col min="14599" max="14599" width="26.85546875" style="1" customWidth="1"/>
    <col min="14600" max="14600" width="12.28515625" style="1" customWidth="1"/>
    <col min="14601" max="14601" width="10.7109375" style="1" customWidth="1"/>
    <col min="14602" max="14602" width="21.28515625" style="1" customWidth="1"/>
    <col min="14603" max="14603" width="15.5703125" style="1" customWidth="1"/>
    <col min="14604" max="14604" width="12.5703125" style="1" bestFit="1" customWidth="1"/>
    <col min="14605" max="14605" width="26" style="1" customWidth="1"/>
    <col min="14606" max="14853" width="9.140625" style="1"/>
    <col min="14854" max="14854" width="11" style="1" customWidth="1"/>
    <col min="14855" max="14855" width="26.85546875" style="1" customWidth="1"/>
    <col min="14856" max="14856" width="12.28515625" style="1" customWidth="1"/>
    <col min="14857" max="14857" width="10.7109375" style="1" customWidth="1"/>
    <col min="14858" max="14858" width="21.28515625" style="1" customWidth="1"/>
    <col min="14859" max="14859" width="15.5703125" style="1" customWidth="1"/>
    <col min="14860" max="14860" width="12.5703125" style="1" bestFit="1" customWidth="1"/>
    <col min="14861" max="14861" width="26" style="1" customWidth="1"/>
    <col min="14862" max="15109" width="9.140625" style="1"/>
    <col min="15110" max="15110" width="11" style="1" customWidth="1"/>
    <col min="15111" max="15111" width="26.85546875" style="1" customWidth="1"/>
    <col min="15112" max="15112" width="12.28515625" style="1" customWidth="1"/>
    <col min="15113" max="15113" width="10.7109375" style="1" customWidth="1"/>
    <col min="15114" max="15114" width="21.28515625" style="1" customWidth="1"/>
    <col min="15115" max="15115" width="15.5703125" style="1" customWidth="1"/>
    <col min="15116" max="15116" width="12.5703125" style="1" bestFit="1" customWidth="1"/>
    <col min="15117" max="15117" width="26" style="1" customWidth="1"/>
    <col min="15118" max="15365" width="9.140625" style="1"/>
    <col min="15366" max="15366" width="11" style="1" customWidth="1"/>
    <col min="15367" max="15367" width="26.85546875" style="1" customWidth="1"/>
    <col min="15368" max="15368" width="12.28515625" style="1" customWidth="1"/>
    <col min="15369" max="15369" width="10.7109375" style="1" customWidth="1"/>
    <col min="15370" max="15370" width="21.28515625" style="1" customWidth="1"/>
    <col min="15371" max="15371" width="15.5703125" style="1" customWidth="1"/>
    <col min="15372" max="15372" width="12.5703125" style="1" bestFit="1" customWidth="1"/>
    <col min="15373" max="15373" width="26" style="1" customWidth="1"/>
    <col min="15374" max="15621" width="9.140625" style="1"/>
    <col min="15622" max="15622" width="11" style="1" customWidth="1"/>
    <col min="15623" max="15623" width="26.85546875" style="1" customWidth="1"/>
    <col min="15624" max="15624" width="12.28515625" style="1" customWidth="1"/>
    <col min="15625" max="15625" width="10.7109375" style="1" customWidth="1"/>
    <col min="15626" max="15626" width="21.28515625" style="1" customWidth="1"/>
    <col min="15627" max="15627" width="15.5703125" style="1" customWidth="1"/>
    <col min="15628" max="15628" width="12.5703125" style="1" bestFit="1" customWidth="1"/>
    <col min="15629" max="15629" width="26" style="1" customWidth="1"/>
    <col min="15630" max="15877" width="9.140625" style="1"/>
    <col min="15878" max="15878" width="11" style="1" customWidth="1"/>
    <col min="15879" max="15879" width="26.85546875" style="1" customWidth="1"/>
    <col min="15880" max="15880" width="12.28515625" style="1" customWidth="1"/>
    <col min="15881" max="15881" width="10.7109375" style="1" customWidth="1"/>
    <col min="15882" max="15882" width="21.28515625" style="1" customWidth="1"/>
    <col min="15883" max="15883" width="15.5703125" style="1" customWidth="1"/>
    <col min="15884" max="15884" width="12.5703125" style="1" bestFit="1" customWidth="1"/>
    <col min="15885" max="15885" width="26" style="1" customWidth="1"/>
    <col min="15886" max="16133" width="9.140625" style="1"/>
    <col min="16134" max="16134" width="11" style="1" customWidth="1"/>
    <col min="16135" max="16135" width="26.85546875" style="1" customWidth="1"/>
    <col min="16136" max="16136" width="12.28515625" style="1" customWidth="1"/>
    <col min="16137" max="16137" width="10.7109375" style="1" customWidth="1"/>
    <col min="16138" max="16138" width="21.28515625" style="1" customWidth="1"/>
    <col min="16139" max="16139" width="15.5703125" style="1" customWidth="1"/>
    <col min="16140" max="16140" width="12.5703125" style="1" bestFit="1" customWidth="1"/>
    <col min="16141" max="16141" width="26" style="1" customWidth="1"/>
    <col min="16142" max="16384" width="9.140625" style="1"/>
  </cols>
  <sheetData>
    <row r="2" spans="2:13" ht="18.7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ht="18.75">
      <c r="B3" s="17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2:13" s="2" customFormat="1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6" spans="2:13" s="5" customFormat="1" ht="47.25">
      <c r="B6" s="3" t="s">
        <v>3</v>
      </c>
      <c r="C6" s="3" t="s">
        <v>4</v>
      </c>
      <c r="D6" s="19" t="s">
        <v>73</v>
      </c>
      <c r="E6" s="19" t="s">
        <v>74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4" t="s">
        <v>10</v>
      </c>
      <c r="L6" s="4" t="s">
        <v>11</v>
      </c>
      <c r="M6" s="3" t="s">
        <v>12</v>
      </c>
    </row>
    <row r="7" spans="2:13" ht="30">
      <c r="B7" s="6">
        <v>1</v>
      </c>
      <c r="C7" s="6">
        <v>1</v>
      </c>
      <c r="D7" s="20" t="s">
        <v>75</v>
      </c>
      <c r="E7" s="20" t="s">
        <v>76</v>
      </c>
      <c r="F7" s="6" t="s">
        <v>13</v>
      </c>
      <c r="G7" s="7" t="s">
        <v>14</v>
      </c>
      <c r="H7" s="6" t="s">
        <v>15</v>
      </c>
      <c r="I7" s="6" t="s">
        <v>16</v>
      </c>
      <c r="J7" s="6" t="s">
        <v>17</v>
      </c>
      <c r="K7" s="8">
        <v>2280</v>
      </c>
      <c r="L7" s="8">
        <v>700000</v>
      </c>
      <c r="M7" s="7" t="s">
        <v>18</v>
      </c>
    </row>
    <row r="8" spans="2:13" ht="30">
      <c r="B8" s="6">
        <v>2</v>
      </c>
      <c r="C8" s="6">
        <v>1</v>
      </c>
      <c r="D8" s="20" t="s">
        <v>75</v>
      </c>
      <c r="E8" s="20" t="s">
        <v>77</v>
      </c>
      <c r="F8" s="6" t="s">
        <v>19</v>
      </c>
      <c r="G8" s="7" t="s">
        <v>20</v>
      </c>
      <c r="H8" s="6" t="s">
        <v>15</v>
      </c>
      <c r="I8" s="6" t="s">
        <v>21</v>
      </c>
      <c r="J8" s="6" t="s">
        <v>22</v>
      </c>
      <c r="K8" s="8">
        <v>860</v>
      </c>
      <c r="L8" s="8">
        <v>100000</v>
      </c>
      <c r="M8" s="7" t="s">
        <v>23</v>
      </c>
    </row>
    <row r="9" spans="2:13" ht="30">
      <c r="B9" s="6">
        <v>3</v>
      </c>
      <c r="C9" s="6">
        <v>1</v>
      </c>
      <c r="D9" s="20" t="s">
        <v>75</v>
      </c>
      <c r="E9" s="20" t="s">
        <v>78</v>
      </c>
      <c r="F9" s="6" t="s">
        <v>24</v>
      </c>
      <c r="G9" s="7" t="s">
        <v>25</v>
      </c>
      <c r="H9" s="6" t="s">
        <v>15</v>
      </c>
      <c r="I9" s="6" t="s">
        <v>26</v>
      </c>
      <c r="J9" s="6" t="s">
        <v>27</v>
      </c>
      <c r="K9" s="8">
        <v>1180</v>
      </c>
      <c r="L9" s="8">
        <v>2000000</v>
      </c>
      <c r="M9" s="14" t="s">
        <v>34</v>
      </c>
    </row>
    <row r="10" spans="2:13" ht="30">
      <c r="B10" s="6">
        <v>4</v>
      </c>
      <c r="C10" s="6">
        <v>2</v>
      </c>
      <c r="D10" s="20" t="s">
        <v>79</v>
      </c>
      <c r="E10" s="20" t="s">
        <v>76</v>
      </c>
      <c r="F10" s="6" t="s">
        <v>13</v>
      </c>
      <c r="G10" s="7" t="s">
        <v>29</v>
      </c>
      <c r="H10" s="6" t="s">
        <v>15</v>
      </c>
      <c r="I10" s="6" t="s">
        <v>30</v>
      </c>
      <c r="J10" s="6" t="s">
        <v>31</v>
      </c>
      <c r="K10" s="8">
        <v>1700</v>
      </c>
      <c r="L10" s="8">
        <v>100000</v>
      </c>
      <c r="M10" s="7" t="s">
        <v>28</v>
      </c>
    </row>
    <row r="11" spans="2:13" ht="30">
      <c r="B11" s="6">
        <v>5</v>
      </c>
      <c r="C11" s="6">
        <v>2</v>
      </c>
      <c r="D11" s="20" t="s">
        <v>79</v>
      </c>
      <c r="E11" s="20" t="s">
        <v>77</v>
      </c>
      <c r="F11" s="6" t="s">
        <v>19</v>
      </c>
      <c r="G11" s="7" t="s">
        <v>32</v>
      </c>
      <c r="H11" s="6" t="s">
        <v>15</v>
      </c>
      <c r="I11" s="6" t="s">
        <v>21</v>
      </c>
      <c r="J11" s="6" t="s">
        <v>22</v>
      </c>
      <c r="K11" s="8">
        <v>860</v>
      </c>
      <c r="L11" s="8">
        <v>100000</v>
      </c>
      <c r="M11" s="7" t="s">
        <v>33</v>
      </c>
    </row>
    <row r="12" spans="2:13" ht="30">
      <c r="B12" s="6">
        <v>6</v>
      </c>
      <c r="C12" s="6">
        <v>2</v>
      </c>
      <c r="D12" s="20" t="s">
        <v>79</v>
      </c>
      <c r="E12" s="20" t="s">
        <v>78</v>
      </c>
      <c r="F12" s="6" t="s">
        <v>24</v>
      </c>
      <c r="G12" s="7" t="s">
        <v>34</v>
      </c>
      <c r="H12" s="6" t="s">
        <v>15</v>
      </c>
      <c r="I12" s="6" t="s">
        <v>35</v>
      </c>
      <c r="J12" s="6" t="s">
        <v>22</v>
      </c>
      <c r="K12" s="8">
        <v>970</v>
      </c>
      <c r="L12" s="8">
        <v>1600000</v>
      </c>
      <c r="M12" s="14" t="s">
        <v>25</v>
      </c>
    </row>
    <row r="13" spans="2:13" ht="30">
      <c r="B13" s="6">
        <v>7</v>
      </c>
      <c r="C13" s="6">
        <v>3</v>
      </c>
      <c r="D13" s="20" t="s">
        <v>80</v>
      </c>
      <c r="E13" s="20" t="s">
        <v>76</v>
      </c>
      <c r="F13" s="6" t="s">
        <v>13</v>
      </c>
      <c r="G13" s="7" t="s">
        <v>36</v>
      </c>
      <c r="H13" s="6" t="s">
        <v>15</v>
      </c>
      <c r="I13" s="6" t="s">
        <v>37</v>
      </c>
      <c r="J13" s="6" t="s">
        <v>17</v>
      </c>
      <c r="K13" s="8">
        <v>1920</v>
      </c>
      <c r="L13" s="8">
        <v>300000</v>
      </c>
      <c r="M13" s="7" t="s">
        <v>38</v>
      </c>
    </row>
    <row r="14" spans="2:13" ht="30">
      <c r="B14" s="6">
        <v>8</v>
      </c>
      <c r="C14" s="6">
        <v>3</v>
      </c>
      <c r="D14" s="20" t="s">
        <v>80</v>
      </c>
      <c r="E14" s="20" t="s">
        <v>77</v>
      </c>
      <c r="F14" s="6" t="s">
        <v>39</v>
      </c>
      <c r="G14" s="7" t="s">
        <v>40</v>
      </c>
      <c r="H14" s="6" t="s">
        <v>41</v>
      </c>
      <c r="I14" s="6" t="s">
        <v>42</v>
      </c>
      <c r="J14" s="6" t="s">
        <v>43</v>
      </c>
      <c r="K14" s="8">
        <v>3020</v>
      </c>
      <c r="L14" s="8">
        <v>25000</v>
      </c>
      <c r="M14" s="7" t="s">
        <v>28</v>
      </c>
    </row>
    <row r="15" spans="2:13" ht="30">
      <c r="B15" s="6">
        <v>9</v>
      </c>
      <c r="C15" s="6">
        <v>3</v>
      </c>
      <c r="D15" s="20" t="s">
        <v>80</v>
      </c>
      <c r="E15" s="20" t="s">
        <v>78</v>
      </c>
      <c r="F15" s="6" t="s">
        <v>24</v>
      </c>
      <c r="G15" s="7" t="s">
        <v>34</v>
      </c>
      <c r="H15" s="6" t="s">
        <v>15</v>
      </c>
      <c r="I15" s="6" t="s">
        <v>26</v>
      </c>
      <c r="J15" s="6" t="s">
        <v>22</v>
      </c>
      <c r="K15" s="8">
        <v>1180</v>
      </c>
      <c r="L15" s="8">
        <v>1600000</v>
      </c>
      <c r="M15" s="7" t="s">
        <v>25</v>
      </c>
    </row>
    <row r="16" spans="2:13" ht="30">
      <c r="B16" s="6">
        <v>10</v>
      </c>
      <c r="C16" s="6">
        <v>4</v>
      </c>
      <c r="D16" s="20" t="s">
        <v>81</v>
      </c>
      <c r="E16" s="20" t="s">
        <v>76</v>
      </c>
      <c r="F16" s="6" t="s">
        <v>13</v>
      </c>
      <c r="G16" s="7" t="s">
        <v>44</v>
      </c>
      <c r="H16" s="6" t="s">
        <v>15</v>
      </c>
      <c r="I16" s="6" t="s">
        <v>26</v>
      </c>
      <c r="J16" s="6" t="s">
        <v>31</v>
      </c>
      <c r="K16" s="8">
        <v>1180</v>
      </c>
      <c r="L16" s="8">
        <v>200000</v>
      </c>
      <c r="M16" s="7" t="s">
        <v>45</v>
      </c>
    </row>
    <row r="17" spans="2:13" ht="30">
      <c r="B17" s="6">
        <v>11</v>
      </c>
      <c r="C17" s="6">
        <v>4</v>
      </c>
      <c r="D17" s="20" t="s">
        <v>81</v>
      </c>
      <c r="E17" s="20" t="s">
        <v>77</v>
      </c>
      <c r="F17" s="6" t="s">
        <v>46</v>
      </c>
      <c r="G17" s="7" t="s">
        <v>47</v>
      </c>
      <c r="H17" s="6" t="s">
        <v>48</v>
      </c>
      <c r="I17" s="6" t="s">
        <v>49</v>
      </c>
      <c r="J17" s="6" t="s">
        <v>50</v>
      </c>
      <c r="K17" s="8">
        <v>3270</v>
      </c>
      <c r="L17" s="8">
        <v>250000</v>
      </c>
      <c r="M17" s="7" t="s">
        <v>28</v>
      </c>
    </row>
    <row r="18" spans="2:13" ht="30">
      <c r="B18" s="6">
        <v>12</v>
      </c>
      <c r="C18" s="6">
        <v>4</v>
      </c>
      <c r="D18" s="20" t="s">
        <v>81</v>
      </c>
      <c r="E18" s="20" t="s">
        <v>78</v>
      </c>
      <c r="F18" s="6" t="s">
        <v>13</v>
      </c>
      <c r="G18" s="7" t="s">
        <v>51</v>
      </c>
      <c r="H18" s="6" t="s">
        <v>15</v>
      </c>
      <c r="I18" s="6" t="s">
        <v>35</v>
      </c>
      <c r="J18" s="6" t="s">
        <v>31</v>
      </c>
      <c r="K18" s="8">
        <v>970</v>
      </c>
      <c r="L18" s="8">
        <v>250000</v>
      </c>
      <c r="M18" s="7" t="s">
        <v>52</v>
      </c>
    </row>
    <row r="19" spans="2:13" ht="30">
      <c r="B19" s="6">
        <v>13</v>
      </c>
      <c r="C19" s="6">
        <v>5</v>
      </c>
      <c r="D19" s="20" t="s">
        <v>82</v>
      </c>
      <c r="E19" s="20" t="s">
        <v>76</v>
      </c>
      <c r="F19" s="6" t="s">
        <v>13</v>
      </c>
      <c r="G19" s="7" t="s">
        <v>53</v>
      </c>
      <c r="H19" s="6" t="s">
        <v>15</v>
      </c>
      <c r="I19" s="6" t="s">
        <v>54</v>
      </c>
      <c r="J19" s="6" t="s">
        <v>55</v>
      </c>
      <c r="K19" s="8">
        <v>720</v>
      </c>
      <c r="L19" s="8">
        <v>50000</v>
      </c>
      <c r="M19" s="7" t="s">
        <v>29</v>
      </c>
    </row>
    <row r="20" spans="2:13" ht="30">
      <c r="B20" s="6">
        <v>14</v>
      </c>
      <c r="C20" s="6">
        <v>5</v>
      </c>
      <c r="D20" s="20" t="s">
        <v>82</v>
      </c>
      <c r="E20" s="20" t="s">
        <v>77</v>
      </c>
      <c r="F20" s="6" t="s">
        <v>56</v>
      </c>
      <c r="G20" s="7" t="s">
        <v>57</v>
      </c>
      <c r="H20" s="6" t="s">
        <v>15</v>
      </c>
      <c r="I20" s="6" t="s">
        <v>35</v>
      </c>
      <c r="J20" s="6" t="s">
        <v>58</v>
      </c>
      <c r="K20" s="8">
        <v>1250</v>
      </c>
      <c r="L20" s="8">
        <v>80000</v>
      </c>
      <c r="M20" s="7" t="s">
        <v>59</v>
      </c>
    </row>
    <row r="21" spans="2:13" ht="30">
      <c r="B21" s="6">
        <v>15</v>
      </c>
      <c r="C21" s="6">
        <v>5</v>
      </c>
      <c r="D21" s="20" t="s">
        <v>82</v>
      </c>
      <c r="E21" s="20" t="s">
        <v>78</v>
      </c>
      <c r="F21" s="6" t="s">
        <v>13</v>
      </c>
      <c r="G21" s="7" t="s">
        <v>60</v>
      </c>
      <c r="H21" s="6" t="s">
        <v>15</v>
      </c>
      <c r="I21" s="6" t="s">
        <v>16</v>
      </c>
      <c r="J21" s="6" t="s">
        <v>17</v>
      </c>
      <c r="K21" s="8">
        <v>2280</v>
      </c>
      <c r="L21" s="8">
        <v>50000</v>
      </c>
      <c r="M21" s="7" t="s">
        <v>61</v>
      </c>
    </row>
    <row r="22" spans="2:13" ht="30">
      <c r="B22" s="6">
        <v>16</v>
      </c>
      <c r="C22" s="6">
        <v>6</v>
      </c>
      <c r="D22" s="20" t="s">
        <v>83</v>
      </c>
      <c r="E22" s="20" t="s">
        <v>76</v>
      </c>
      <c r="F22" s="6" t="s">
        <v>13</v>
      </c>
      <c r="G22" s="7" t="s">
        <v>62</v>
      </c>
      <c r="H22" s="6" t="s">
        <v>15</v>
      </c>
      <c r="I22" s="6" t="s">
        <v>35</v>
      </c>
      <c r="J22" s="6" t="s">
        <v>17</v>
      </c>
      <c r="K22" s="8">
        <v>970</v>
      </c>
      <c r="L22" s="8">
        <v>250000</v>
      </c>
      <c r="M22" s="7" t="s">
        <v>51</v>
      </c>
    </row>
    <row r="23" spans="2:13" ht="30">
      <c r="B23" s="6">
        <v>17</v>
      </c>
      <c r="C23" s="6">
        <v>6</v>
      </c>
      <c r="D23" s="20" t="s">
        <v>83</v>
      </c>
      <c r="E23" s="20" t="s">
        <v>77</v>
      </c>
      <c r="F23" s="6" t="s">
        <v>13</v>
      </c>
      <c r="G23" s="7" t="s">
        <v>63</v>
      </c>
      <c r="H23" s="6" t="s">
        <v>15</v>
      </c>
      <c r="I23" s="6" t="s">
        <v>64</v>
      </c>
      <c r="J23" s="6" t="s">
        <v>17</v>
      </c>
      <c r="K23" s="8">
        <v>910</v>
      </c>
      <c r="L23" s="8">
        <v>100000</v>
      </c>
      <c r="M23" s="7" t="s">
        <v>65</v>
      </c>
    </row>
    <row r="24" spans="2:13">
      <c r="L24" s="9">
        <f>SUM(L7:L23)</f>
        <v>7755000</v>
      </c>
    </row>
    <row r="25" spans="2:13">
      <c r="B25" s="10" t="s">
        <v>66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3">
      <c r="B26" s="10" t="s">
        <v>67</v>
      </c>
      <c r="C26" s="10"/>
      <c r="D26" s="10"/>
      <c r="E26" s="10"/>
      <c r="F26" s="10"/>
      <c r="G26" s="10"/>
      <c r="H26" s="10"/>
      <c r="I26" s="10"/>
      <c r="J26" s="10"/>
      <c r="K26" s="6" t="s">
        <v>46</v>
      </c>
      <c r="L26" s="8">
        <f t="shared" ref="L26:L31" si="0">SUMIF($F$7:$F$23,K26,$L$7:$L$23)</f>
        <v>250000</v>
      </c>
      <c r="M26" s="10"/>
    </row>
    <row r="27" spans="2:13">
      <c r="B27" s="15" t="s">
        <v>68</v>
      </c>
      <c r="C27" s="15"/>
      <c r="D27" s="15"/>
      <c r="E27" s="15"/>
      <c r="F27" s="15"/>
      <c r="G27" s="15"/>
      <c r="H27" s="15"/>
      <c r="I27" s="15"/>
      <c r="J27" s="16"/>
      <c r="K27" s="6" t="s">
        <v>24</v>
      </c>
      <c r="L27" s="8">
        <f t="shared" si="0"/>
        <v>5200000</v>
      </c>
      <c r="M27" s="10"/>
    </row>
    <row r="28" spans="2:13">
      <c r="B28" s="15" t="s">
        <v>69</v>
      </c>
      <c r="C28" s="15"/>
      <c r="D28" s="15"/>
      <c r="E28" s="15"/>
      <c r="F28" s="15"/>
      <c r="G28" s="15"/>
      <c r="H28" s="15"/>
      <c r="I28" s="15"/>
      <c r="J28" s="16"/>
      <c r="K28" s="6" t="s">
        <v>39</v>
      </c>
      <c r="L28" s="8">
        <f t="shared" si="0"/>
        <v>25000</v>
      </c>
    </row>
    <row r="29" spans="2:13">
      <c r="B29" s="15" t="s">
        <v>70</v>
      </c>
      <c r="C29" s="15"/>
      <c r="D29" s="15"/>
      <c r="E29" s="15"/>
      <c r="F29" s="15"/>
      <c r="G29" s="15"/>
      <c r="H29" s="15"/>
      <c r="I29" s="15"/>
      <c r="J29" s="16"/>
      <c r="K29" s="6" t="s">
        <v>56</v>
      </c>
      <c r="L29" s="8">
        <f t="shared" si="0"/>
        <v>80000</v>
      </c>
    </row>
    <row r="30" spans="2:13">
      <c r="K30" s="6" t="s">
        <v>13</v>
      </c>
      <c r="L30" s="8">
        <f t="shared" si="0"/>
        <v>2000000</v>
      </c>
    </row>
    <row r="31" spans="2:13">
      <c r="K31" s="6" t="s">
        <v>19</v>
      </c>
      <c r="L31" s="8">
        <f t="shared" si="0"/>
        <v>200000</v>
      </c>
    </row>
    <row r="32" spans="2:13">
      <c r="K32" s="11" t="s">
        <v>71</v>
      </c>
      <c r="L32" s="9">
        <f>SUM(L26:L31)</f>
        <v>7755000</v>
      </c>
      <c r="M32" s="12" t="s">
        <v>72</v>
      </c>
    </row>
  </sheetData>
  <autoFilter ref="B6:M32">
    <filterColumn colId="2"/>
    <filterColumn colId="3"/>
  </autoFilter>
  <mergeCells count="6">
    <mergeCell ref="B29:J29"/>
    <mergeCell ref="B2:M2"/>
    <mergeCell ref="B3:M3"/>
    <mergeCell ref="B4:M4"/>
    <mergeCell ref="B27:J27"/>
    <mergeCell ref="B28:J28"/>
  </mergeCells>
  <pageMargins left="0.7" right="0.7" top="0.75" bottom="0.75" header="0.3" footer="0.3"/>
  <pageSetup scale="79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Sponge Iron</vt:lpstr>
      <vt:lpstr>'Sponge Iron'!Print_Area</vt:lpstr>
      <vt:lpstr>'Sponge Iron'!Print_Titles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2017-09-25T06:54:16Z</dcterms:modified>
</cp:coreProperties>
</file>