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 tabRatio="681" firstSheet="1" activeTab="1"/>
  </bookViews>
  <sheets>
    <sheet name="Offer Others 1" sheetId="9" state="hidden" r:id="rId1"/>
    <sheet name="Offer Others(coking) schedule f" sheetId="12" r:id="rId2"/>
  </sheets>
  <definedNames>
    <definedName name="_xlnm._FilterDatabase" localSheetId="1" hidden="1">'Offer Others(coking) schedule f'!$A$4:$Q$4</definedName>
    <definedName name="_xlnm.Print_Area" localSheetId="0">'Offer Others 1'!$A$42:$K$90</definedName>
    <definedName name="_xlnm.Print_Area" localSheetId="1">'Offer Others(coking) schedule f'!$A$1:$N$27</definedName>
  </definedNames>
  <calcPr calcId="124519"/>
</workbook>
</file>

<file path=xl/calcChain.xml><?xml version="1.0" encoding="utf-8"?>
<calcChain xmlns="http://schemas.openxmlformats.org/spreadsheetml/2006/main">
  <c r="K26" i="12"/>
  <c r="K25"/>
  <c r="K24"/>
  <c r="K23"/>
  <c r="K22"/>
  <c r="K21"/>
  <c r="K20"/>
  <c r="K17"/>
  <c r="K27" l="1"/>
  <c r="J84" i="9" l="1"/>
  <c r="J85"/>
  <c r="J86"/>
  <c r="J87"/>
  <c r="J88"/>
  <c r="J89"/>
  <c r="J83"/>
  <c r="I78"/>
  <c r="I38"/>
  <c r="J90" l="1"/>
</calcChain>
</file>

<file path=xl/sharedStrings.xml><?xml version="1.0" encoding="utf-8"?>
<sst xmlns="http://schemas.openxmlformats.org/spreadsheetml/2006/main" count="651" uniqueCount="143">
  <si>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</si>
  <si>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</si>
  <si>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</si>
  <si>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</si>
  <si>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</si>
  <si>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</si>
  <si>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</si>
  <si>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</si>
  <si>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</si>
  <si>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</si>
  <si>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</si>
  <si>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</si>
  <si>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</si>
  <si>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Sl. No.</t>
  </si>
  <si>
    <t>Sub-sector</t>
  </si>
  <si>
    <t>Coal Co.</t>
  </si>
  <si>
    <t>Mode</t>
  </si>
  <si>
    <t>Grade</t>
  </si>
  <si>
    <t>BCCL</t>
  </si>
  <si>
    <t>Amal. NT-ST</t>
  </si>
  <si>
    <t>Dhansar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</si>
  <si>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</si>
  <si>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</si>
  <si>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</si>
  <si>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</si>
  <si>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</si>
  <si>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</si>
  <si>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</si>
  <si>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</si>
  <si>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</si>
  <si>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</si>
  <si>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</si>
  <si>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</si>
  <si>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</si>
  <si>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</si>
  <si>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</si>
  <si>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</si>
  <si>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</si>
  <si>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</si>
  <si>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</si>
  <si>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</si>
  <si>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</si>
  <si>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</si>
  <si>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</si>
  <si>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Block-B</t>
  </si>
  <si>
    <t>G5</t>
  </si>
  <si>
    <t>Sized ROM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</si>
  <si>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</si>
  <si>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</si>
  <si>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</si>
  <si>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</si>
  <si>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</si>
  <si>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</si>
  <si>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</si>
  <si>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</si>
  <si>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</si>
  <si>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</si>
  <si>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</si>
  <si>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</si>
  <si>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</si>
  <si>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</si>
  <si>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</si>
  <si>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</si>
  <si>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</si>
  <si>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</si>
  <si>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</si>
  <si>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</si>
  <si>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</si>
  <si>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</si>
  <si>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</si>
  <si>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</si>
  <si>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</si>
  <si>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</si>
  <si>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</si>
  <si>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# As per extant practice in WCL, Benefication Charges of Rs. 90/t have been added to the notified price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</si>
  <si>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</si>
  <si>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</si>
  <si>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</si>
  <si>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</si>
  <si>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</si>
  <si>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</si>
  <si>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</si>
  <si>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</si>
  <si>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</si>
  <si>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</si>
  <si>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</si>
  <si>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</si>
  <si>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</si>
  <si>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2. Size of ROM/Sized ROM coal offered may vary depending upon availability. Sizing charges will be applicable as per size of supplied coal in accordance with relevant notification of price/charges</t>
  </si>
  <si>
    <t>Date of Commencement: 26.10.2018</t>
  </si>
  <si>
    <t>Tranche IV of NRS Linkage Auction for Others sub-sector</t>
  </si>
  <si>
    <t>Comments</t>
  </si>
  <si>
    <t>20000+20000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</si>
  <si>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</si>
  <si>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</si>
  <si>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</si>
  <si>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</si>
  <si>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</si>
  <si>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</si>
  <si>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</si>
  <si>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200000+440000</t>
  </si>
  <si>
    <t>350000+570000</t>
  </si>
  <si>
    <t>350000+500000</t>
  </si>
  <si>
    <t>CPP left</t>
  </si>
  <si>
    <t>Offer is made including CPP leftover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</si>
  <si>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</si>
  <si>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</si>
  <si>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>Others (coking)</t>
  </si>
  <si>
    <t>Muraidih OCP</t>
  </si>
  <si>
    <t>W-III</t>
  </si>
  <si>
    <t>Amalgamated Block-II OCP</t>
  </si>
  <si>
    <t>Godhur</t>
  </si>
  <si>
    <t>WIII</t>
  </si>
  <si>
    <t>STEAM (Manually Picked)</t>
  </si>
  <si>
    <t>Jharkhand OCP</t>
  </si>
  <si>
    <t>WIV</t>
  </si>
  <si>
    <t>Tapin OCP</t>
  </si>
  <si>
    <t>Topa OCP</t>
  </si>
  <si>
    <t>**3020</t>
  </si>
  <si>
    <t>Eligible category of consumers</t>
  </si>
  <si>
    <t>SSF</t>
  </si>
  <si>
    <t>**Inclusive of Rs. 270/te for Steam size coal</t>
  </si>
  <si>
    <t>Sel Dhori Open Cast Mine</t>
  </si>
  <si>
    <t>Amalgamated Amlo Dhori Open Cast Mine</t>
  </si>
  <si>
    <t>Parej East OCP</t>
  </si>
  <si>
    <t>Phularitand</t>
  </si>
  <si>
    <t>New Akashkinaree</t>
  </si>
  <si>
    <t>Block-IV OCP</t>
  </si>
  <si>
    <t>Pundi OCP*</t>
  </si>
  <si>
    <t>*Subject to availability of CTO</t>
  </si>
  <si>
    <t>Cokery/Hard Coke manufacturing units</t>
  </si>
  <si>
    <t>Auction of coking coal for Others subsector June 2019 under Tranche IV</t>
  </si>
  <si>
    <t>Date of Commencement: 11.06.2019</t>
  </si>
  <si>
    <t>Sel Dhori Open Cast Mine(SDOCM)</t>
  </si>
  <si>
    <t>Date of e-Auction</t>
  </si>
  <si>
    <t>Time of e-Auction</t>
  </si>
  <si>
    <t>11.06.2019</t>
  </si>
  <si>
    <t>12.06.2019</t>
  </si>
  <si>
    <t>13.06.2019</t>
  </si>
  <si>
    <t>14.06.2019</t>
  </si>
  <si>
    <t>11.00AM</t>
  </si>
  <si>
    <t>2.00PM</t>
  </si>
  <si>
    <t>5.00PM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</si>
</sst>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ont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0" fontId="6" fillId="3" borderId="0" xfId="0" applyFont="1" applyFill="1"/>
    <xf numFmtId="0" fontId="0" fillId="3" borderId="1" xfId="0" applyFill="1" applyBorder="1" applyAlignment="1">
      <alignment horizontal="center" vertical="center"/>
    </xf>
    <xf numFmtId="3" fontId="5" fillId="0" borderId="1" xfId="0" applyNumberFormat="1" applyFont="1" applyFill="1" applyBorder="1" applyAlignment="1"/>
    <xf numFmtId="3" fontId="5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0"/>
  <sheetViews>
    <sheetView topLeftCell="A41" workbookViewId="0">
      <selection activeCell="A42" sqref="A42:K90"/>
    </sheetView>
  </sheetViews>
  <sheetFormatPr defaultRowHeight="15"/>
  <cols>
    <col min="3" max="3" width="19.42578125" customWidth="1"/>
    <col min="5" max="5" width="9.140625" style="29"/>
    <col min="6" max="6" width="30.28515625" customWidth="1"/>
    <col min="7" max="7" width="9.140625" style="29"/>
    <col min="8" max="8" width="18.7109375" style="10" customWidth="1"/>
    <col min="10" max="10" width="9.140625" style="10"/>
    <col min="11" max="11" width="22.7109375" customWidth="1"/>
  </cols>
  <sheetData>
    <row r="1" spans="1:13" ht="15.75" hidden="1">
      <c r="A1" s="9" t="s">
        <v>90</v>
      </c>
      <c r="B1" s="9"/>
      <c r="C1" s="9"/>
      <c r="D1" s="9"/>
      <c r="E1" s="28"/>
      <c r="F1" s="9"/>
      <c r="G1" s="28"/>
      <c r="H1" s="9"/>
      <c r="I1" s="9"/>
      <c r="J1" s="9"/>
    </row>
    <row r="2" spans="1:13" hidden="1">
      <c r="A2" t="s">
        <v>104</v>
      </c>
      <c r="C2" s="18"/>
      <c r="F2" s="19"/>
      <c r="I2" s="20"/>
    </row>
    <row r="3" spans="1:13" hidden="1">
      <c r="A3" s="6" t="s">
        <v>89</v>
      </c>
      <c r="B3" s="6"/>
      <c r="C3" s="11"/>
      <c r="D3" s="6"/>
      <c r="E3" s="30"/>
      <c r="F3" s="12"/>
      <c r="G3" s="30"/>
      <c r="H3" s="35"/>
      <c r="I3" s="13"/>
      <c r="J3" s="35"/>
    </row>
    <row r="4" spans="1:13" hidden="1">
      <c r="A4" s="6"/>
      <c r="B4" s="6"/>
      <c r="C4" s="11"/>
      <c r="D4" s="6"/>
      <c r="E4" s="30"/>
      <c r="F4" s="12"/>
      <c r="G4" s="30"/>
      <c r="H4" s="35"/>
      <c r="I4" s="13"/>
      <c r="J4" s="35"/>
    </row>
    <row r="5" spans="1:13" ht="45" hidden="1">
      <c r="A5" s="14" t="s">
        <v>13</v>
      </c>
      <c r="B5" s="14" t="s">
        <v>65</v>
      </c>
      <c r="C5" s="15" t="s">
        <v>14</v>
      </c>
      <c r="D5" s="14" t="s">
        <v>15</v>
      </c>
      <c r="E5" s="31" t="s">
        <v>16</v>
      </c>
      <c r="F5" s="26" t="s">
        <v>64</v>
      </c>
      <c r="G5" s="31" t="s">
        <v>17</v>
      </c>
      <c r="H5" s="36" t="s">
        <v>62</v>
      </c>
      <c r="I5" s="16" t="s">
        <v>77</v>
      </c>
      <c r="J5" s="37" t="s">
        <v>67</v>
      </c>
      <c r="K5" s="26" t="s">
        <v>63</v>
      </c>
      <c r="M5" t="s">
        <v>91</v>
      </c>
    </row>
    <row r="6" spans="1:13" s="38" customFormat="1" hidden="1">
      <c r="A6" s="38">
        <v>1</v>
      </c>
      <c r="C6" s="39" t="s">
        <v>10</v>
      </c>
      <c r="D6" s="39" t="s">
        <v>35</v>
      </c>
      <c r="E6" s="40" t="s">
        <v>1</v>
      </c>
      <c r="F6" s="39" t="s">
        <v>36</v>
      </c>
      <c r="G6" s="40" t="s">
        <v>37</v>
      </c>
      <c r="H6" s="39" t="s">
        <v>84</v>
      </c>
      <c r="I6" s="39">
        <v>90000</v>
      </c>
      <c r="J6" s="39">
        <v>3270</v>
      </c>
      <c r="K6" s="39" t="s">
        <v>56</v>
      </c>
    </row>
    <row r="7" spans="1:13" s="38" customFormat="1" hidden="1">
      <c r="A7" s="38">
        <v>2</v>
      </c>
      <c r="C7" s="39" t="s">
        <v>10</v>
      </c>
      <c r="D7" s="39" t="s">
        <v>35</v>
      </c>
      <c r="E7" s="40" t="s">
        <v>5</v>
      </c>
      <c r="F7" s="39" t="s">
        <v>60</v>
      </c>
      <c r="G7" s="40" t="s">
        <v>37</v>
      </c>
      <c r="H7" s="39" t="s">
        <v>68</v>
      </c>
      <c r="I7" s="41">
        <v>40000</v>
      </c>
      <c r="J7" s="39">
        <v>3270</v>
      </c>
      <c r="K7" s="39" t="s">
        <v>56</v>
      </c>
      <c r="M7" s="45" t="s">
        <v>92</v>
      </c>
    </row>
    <row r="8" spans="1:13" s="38" customFormat="1" hidden="1">
      <c r="A8" s="38">
        <v>3</v>
      </c>
      <c r="C8" s="39" t="s">
        <v>10</v>
      </c>
      <c r="D8" s="39" t="s">
        <v>35</v>
      </c>
      <c r="E8" s="40" t="s">
        <v>5</v>
      </c>
      <c r="F8" s="39" t="s">
        <v>61</v>
      </c>
      <c r="G8" s="40" t="s">
        <v>45</v>
      </c>
      <c r="H8" s="39" t="s">
        <v>68</v>
      </c>
      <c r="I8" s="39">
        <v>20000</v>
      </c>
      <c r="J8" s="39">
        <v>3007</v>
      </c>
      <c r="K8" s="39" t="s">
        <v>56</v>
      </c>
    </row>
    <row r="9" spans="1:13" s="38" customFormat="1" hidden="1">
      <c r="A9" s="38">
        <v>4</v>
      </c>
      <c r="C9" s="39" t="s">
        <v>10</v>
      </c>
      <c r="D9" s="42" t="s">
        <v>18</v>
      </c>
      <c r="E9" s="43" t="s">
        <v>5</v>
      </c>
      <c r="F9" s="42" t="s">
        <v>19</v>
      </c>
      <c r="G9" s="43" t="s">
        <v>4</v>
      </c>
      <c r="H9" s="42" t="s">
        <v>69</v>
      </c>
      <c r="I9" s="44">
        <v>50000</v>
      </c>
      <c r="J9" s="42">
        <v>1757</v>
      </c>
      <c r="K9" s="42" t="s">
        <v>20</v>
      </c>
      <c r="M9" s="38" t="s">
        <v>103</v>
      </c>
    </row>
    <row r="10" spans="1:13" s="38" customFormat="1" hidden="1">
      <c r="A10" s="38">
        <v>5</v>
      </c>
      <c r="C10" s="39" t="s">
        <v>10</v>
      </c>
      <c r="D10" s="39" t="s">
        <v>0</v>
      </c>
      <c r="E10" s="40" t="s">
        <v>1</v>
      </c>
      <c r="F10" s="39" t="s">
        <v>2</v>
      </c>
      <c r="G10" s="40" t="s">
        <v>3</v>
      </c>
      <c r="H10" s="39" t="s">
        <v>85</v>
      </c>
      <c r="I10" s="39">
        <v>350000</v>
      </c>
      <c r="J10" s="39">
        <v>1145</v>
      </c>
      <c r="K10" s="39" t="s">
        <v>56</v>
      </c>
    </row>
    <row r="11" spans="1:13" s="38" customFormat="1" hidden="1">
      <c r="A11" s="38">
        <v>6</v>
      </c>
      <c r="C11" s="39" t="s">
        <v>10</v>
      </c>
      <c r="D11" s="39" t="s">
        <v>0</v>
      </c>
      <c r="E11" s="40" t="s">
        <v>5</v>
      </c>
      <c r="F11" s="39" t="s">
        <v>6</v>
      </c>
      <c r="G11" s="40" t="s">
        <v>8</v>
      </c>
      <c r="H11" s="39" t="s">
        <v>69</v>
      </c>
      <c r="I11" s="41">
        <v>640000</v>
      </c>
      <c r="J11" s="39">
        <v>1063</v>
      </c>
      <c r="K11" s="39" t="s">
        <v>7</v>
      </c>
      <c r="M11" s="38" t="s">
        <v>100</v>
      </c>
    </row>
    <row r="12" spans="1:13" s="38" customFormat="1" hidden="1">
      <c r="A12" s="38">
        <v>7</v>
      </c>
      <c r="C12" s="39" t="s">
        <v>10</v>
      </c>
      <c r="D12" s="39" t="s">
        <v>0</v>
      </c>
      <c r="E12" s="40" t="s">
        <v>5</v>
      </c>
      <c r="F12" s="39" t="s">
        <v>7</v>
      </c>
      <c r="G12" s="40" t="s">
        <v>9</v>
      </c>
      <c r="H12" s="39" t="s">
        <v>69</v>
      </c>
      <c r="I12" s="41">
        <v>920000</v>
      </c>
      <c r="J12" s="39">
        <v>1228</v>
      </c>
      <c r="K12" s="39" t="s">
        <v>6</v>
      </c>
      <c r="M12" s="39" t="s">
        <v>101</v>
      </c>
    </row>
    <row r="13" spans="1:13" s="38" customFormat="1" hidden="1">
      <c r="A13" s="38">
        <v>8</v>
      </c>
      <c r="C13" s="39" t="s">
        <v>10</v>
      </c>
      <c r="D13" s="39" t="s">
        <v>0</v>
      </c>
      <c r="E13" s="40" t="s">
        <v>5</v>
      </c>
      <c r="F13" s="39" t="s">
        <v>7</v>
      </c>
      <c r="G13" s="40" t="s">
        <v>8</v>
      </c>
      <c r="H13" s="39" t="s">
        <v>69</v>
      </c>
      <c r="I13" s="41">
        <v>850000</v>
      </c>
      <c r="J13" s="39">
        <v>1063</v>
      </c>
      <c r="K13" s="39" t="s">
        <v>6</v>
      </c>
      <c r="M13" s="39" t="s">
        <v>102</v>
      </c>
    </row>
    <row r="14" spans="1:13" s="38" customFormat="1" hidden="1">
      <c r="A14" s="38">
        <v>9</v>
      </c>
      <c r="C14" s="39" t="s">
        <v>10</v>
      </c>
      <c r="D14" s="39" t="s">
        <v>0</v>
      </c>
      <c r="E14" s="40" t="s">
        <v>5</v>
      </c>
      <c r="F14" s="39" t="s">
        <v>11</v>
      </c>
      <c r="G14" s="40" t="s">
        <v>12</v>
      </c>
      <c r="H14" s="39" t="s">
        <v>69</v>
      </c>
      <c r="I14" s="39">
        <v>30000</v>
      </c>
      <c r="J14" s="39">
        <v>2311</v>
      </c>
      <c r="K14" s="39" t="s">
        <v>93</v>
      </c>
    </row>
    <row r="15" spans="1:13" s="38" customFormat="1" hidden="1">
      <c r="A15" s="38">
        <v>10</v>
      </c>
      <c r="C15" s="39" t="s">
        <v>10</v>
      </c>
      <c r="D15" s="39" t="s">
        <v>43</v>
      </c>
      <c r="E15" s="40" t="s">
        <v>1</v>
      </c>
      <c r="F15" s="39" t="s">
        <v>44</v>
      </c>
      <c r="G15" s="40" t="s">
        <v>21</v>
      </c>
      <c r="H15" s="39" t="s">
        <v>87</v>
      </c>
      <c r="I15" s="39">
        <v>816000</v>
      </c>
      <c r="J15" s="39">
        <v>1368</v>
      </c>
      <c r="K15" s="39" t="s">
        <v>56</v>
      </c>
    </row>
    <row r="16" spans="1:13" s="38" customFormat="1" hidden="1">
      <c r="A16" s="38">
        <v>11</v>
      </c>
      <c r="C16" s="39" t="s">
        <v>10</v>
      </c>
      <c r="D16" s="39" t="s">
        <v>38</v>
      </c>
      <c r="E16" s="40" t="s">
        <v>5</v>
      </c>
      <c r="F16" s="39" t="s">
        <v>94</v>
      </c>
      <c r="G16" s="40" t="s">
        <v>21</v>
      </c>
      <c r="H16" s="39" t="s">
        <v>72</v>
      </c>
      <c r="I16" s="39">
        <v>55000</v>
      </c>
      <c r="J16" s="39">
        <v>1732</v>
      </c>
      <c r="K16" s="39" t="s">
        <v>75</v>
      </c>
    </row>
    <row r="17" spans="1:11" s="38" customFormat="1" hidden="1">
      <c r="A17" s="38">
        <v>12</v>
      </c>
      <c r="C17" s="39" t="s">
        <v>10</v>
      </c>
      <c r="D17" s="39" t="s">
        <v>38</v>
      </c>
      <c r="E17" s="40" t="s">
        <v>5</v>
      </c>
      <c r="F17" s="39" t="s">
        <v>70</v>
      </c>
      <c r="G17" s="40" t="s">
        <v>8</v>
      </c>
      <c r="H17" s="39" t="s">
        <v>73</v>
      </c>
      <c r="I17" s="39">
        <v>77000</v>
      </c>
      <c r="J17" s="39">
        <v>1365</v>
      </c>
      <c r="K17" s="39" t="s">
        <v>39</v>
      </c>
    </row>
    <row r="18" spans="1:11" s="38" customFormat="1" hidden="1">
      <c r="A18" s="38">
        <v>13</v>
      </c>
      <c r="C18" s="39" t="s">
        <v>10</v>
      </c>
      <c r="D18" s="39" t="s">
        <v>38</v>
      </c>
      <c r="E18" s="40" t="s">
        <v>5</v>
      </c>
      <c r="F18" s="39" t="s">
        <v>71</v>
      </c>
      <c r="G18" s="40" t="s">
        <v>9</v>
      </c>
      <c r="H18" s="39" t="s">
        <v>72</v>
      </c>
      <c r="I18" s="39">
        <v>77000</v>
      </c>
      <c r="J18" s="39">
        <v>1564</v>
      </c>
      <c r="K18" s="39" t="s">
        <v>76</v>
      </c>
    </row>
    <row r="19" spans="1:11" s="38" customFormat="1" hidden="1">
      <c r="A19" s="38">
        <v>14</v>
      </c>
      <c r="C19" s="39" t="s">
        <v>10</v>
      </c>
      <c r="D19" s="39" t="s">
        <v>38</v>
      </c>
      <c r="E19" s="40" t="s">
        <v>5</v>
      </c>
      <c r="F19" s="39" t="s">
        <v>80</v>
      </c>
      <c r="G19" s="40" t="s">
        <v>8</v>
      </c>
      <c r="H19" s="39" t="s">
        <v>81</v>
      </c>
      <c r="I19" s="39">
        <v>55000</v>
      </c>
      <c r="J19" s="39">
        <v>1365</v>
      </c>
      <c r="K19" s="39" t="s">
        <v>82</v>
      </c>
    </row>
    <row r="20" spans="1:11" s="38" customFormat="1" hidden="1">
      <c r="A20" s="38">
        <v>15</v>
      </c>
      <c r="C20" s="39" t="s">
        <v>10</v>
      </c>
      <c r="D20" s="39" t="s">
        <v>38</v>
      </c>
      <c r="E20" s="40" t="s">
        <v>1</v>
      </c>
      <c r="F20" s="39" t="s">
        <v>40</v>
      </c>
      <c r="G20" s="40" t="s">
        <v>9</v>
      </c>
      <c r="H20" s="39" t="s">
        <v>81</v>
      </c>
      <c r="I20" s="39">
        <v>200000</v>
      </c>
      <c r="J20" s="39">
        <v>1474</v>
      </c>
      <c r="K20" s="39" t="s">
        <v>83</v>
      </c>
    </row>
    <row r="21" spans="1:11" s="38" customFormat="1" hidden="1">
      <c r="A21" s="38">
        <v>16</v>
      </c>
      <c r="C21" s="39" t="s">
        <v>10</v>
      </c>
      <c r="D21" s="39" t="s">
        <v>38</v>
      </c>
      <c r="E21" s="40" t="s">
        <v>1</v>
      </c>
      <c r="F21" s="39" t="s">
        <v>41</v>
      </c>
      <c r="G21" s="40" t="s">
        <v>9</v>
      </c>
      <c r="H21" s="39" t="s">
        <v>81</v>
      </c>
      <c r="I21" s="39">
        <v>200000</v>
      </c>
      <c r="J21" s="39">
        <v>1474</v>
      </c>
      <c r="K21" s="39" t="s">
        <v>83</v>
      </c>
    </row>
    <row r="22" spans="1:11" s="38" customFormat="1" hidden="1">
      <c r="A22" s="38">
        <v>17</v>
      </c>
      <c r="C22" s="39" t="s">
        <v>10</v>
      </c>
      <c r="D22" s="39" t="s">
        <v>38</v>
      </c>
      <c r="E22" s="40" t="s">
        <v>1</v>
      </c>
      <c r="F22" s="39" t="s">
        <v>42</v>
      </c>
      <c r="G22" s="40" t="s">
        <v>9</v>
      </c>
      <c r="H22" s="39" t="s">
        <v>81</v>
      </c>
      <c r="I22" s="39">
        <v>200000</v>
      </c>
      <c r="J22" s="39">
        <v>1474</v>
      </c>
      <c r="K22" s="39" t="s">
        <v>86</v>
      </c>
    </row>
    <row r="23" spans="1:11" s="38" customFormat="1" hidden="1">
      <c r="A23" s="38">
        <v>18</v>
      </c>
      <c r="C23" s="39" t="s">
        <v>10</v>
      </c>
      <c r="D23" s="46" t="s">
        <v>55</v>
      </c>
      <c r="E23" s="40" t="s">
        <v>1</v>
      </c>
      <c r="F23" s="39" t="s">
        <v>58</v>
      </c>
      <c r="G23" s="40" t="s">
        <v>3</v>
      </c>
      <c r="H23" s="39" t="s">
        <v>46</v>
      </c>
      <c r="I23" s="39">
        <v>100000</v>
      </c>
      <c r="J23" s="39">
        <v>1145</v>
      </c>
      <c r="K23" s="39" t="s">
        <v>57</v>
      </c>
    </row>
    <row r="24" spans="1:11" s="38" customFormat="1" hidden="1">
      <c r="A24" s="38">
        <v>19</v>
      </c>
      <c r="C24" s="39" t="s">
        <v>10</v>
      </c>
      <c r="D24" s="46" t="s">
        <v>55</v>
      </c>
      <c r="E24" s="40" t="s">
        <v>1</v>
      </c>
      <c r="F24" s="39" t="s">
        <v>59</v>
      </c>
      <c r="G24" s="40" t="s">
        <v>12</v>
      </c>
      <c r="H24" s="39" t="s">
        <v>46</v>
      </c>
      <c r="I24" s="39">
        <v>100000</v>
      </c>
      <c r="J24" s="39">
        <v>2311</v>
      </c>
      <c r="K24" s="39" t="s">
        <v>56</v>
      </c>
    </row>
    <row r="25" spans="1:11" s="38" customFormat="1" hidden="1">
      <c r="A25" s="38">
        <v>20</v>
      </c>
      <c r="C25" s="39" t="s">
        <v>10</v>
      </c>
      <c r="D25" s="46" t="s">
        <v>55</v>
      </c>
      <c r="E25" s="40" t="s">
        <v>5</v>
      </c>
      <c r="F25" s="39" t="s">
        <v>47</v>
      </c>
      <c r="G25" s="40" t="s">
        <v>4</v>
      </c>
      <c r="H25" s="39" t="s">
        <v>46</v>
      </c>
      <c r="I25" s="39">
        <v>50000</v>
      </c>
      <c r="J25" s="39">
        <v>1757</v>
      </c>
      <c r="K25" s="39" t="s">
        <v>48</v>
      </c>
    </row>
    <row r="26" spans="1:11" s="38" customFormat="1" hidden="1">
      <c r="A26" s="38">
        <v>21</v>
      </c>
      <c r="C26" s="39" t="s">
        <v>10</v>
      </c>
      <c r="D26" s="46" t="s">
        <v>55</v>
      </c>
      <c r="E26" s="40" t="s">
        <v>5</v>
      </c>
      <c r="F26" s="39" t="s">
        <v>53</v>
      </c>
      <c r="G26" s="40" t="s">
        <v>45</v>
      </c>
      <c r="H26" s="39" t="s">
        <v>46</v>
      </c>
      <c r="I26" s="39">
        <v>50000</v>
      </c>
      <c r="J26" s="39">
        <v>2737</v>
      </c>
      <c r="K26" s="39" t="s">
        <v>52</v>
      </c>
    </row>
    <row r="27" spans="1:11" s="38" customFormat="1" hidden="1">
      <c r="A27" s="38">
        <v>22</v>
      </c>
      <c r="C27" s="39" t="s">
        <v>10</v>
      </c>
      <c r="D27" s="46" t="s">
        <v>55</v>
      </c>
      <c r="E27" s="40" t="s">
        <v>5</v>
      </c>
      <c r="F27" s="39" t="s">
        <v>50</v>
      </c>
      <c r="G27" s="40" t="s">
        <v>3</v>
      </c>
      <c r="H27" s="39" t="s">
        <v>46</v>
      </c>
      <c r="I27" s="39">
        <v>100000</v>
      </c>
      <c r="J27" s="39">
        <v>1145</v>
      </c>
      <c r="K27" s="39" t="s">
        <v>54</v>
      </c>
    </row>
    <row r="28" spans="1:11" s="38" customFormat="1" hidden="1">
      <c r="A28" s="38">
        <v>23</v>
      </c>
      <c r="C28" s="39" t="s">
        <v>10</v>
      </c>
      <c r="D28" s="46" t="s">
        <v>55</v>
      </c>
      <c r="E28" s="40" t="s">
        <v>5</v>
      </c>
      <c r="F28" s="39" t="s">
        <v>49</v>
      </c>
      <c r="G28" s="40" t="s">
        <v>3</v>
      </c>
      <c r="H28" s="39" t="s">
        <v>46</v>
      </c>
      <c r="I28" s="39">
        <v>50000</v>
      </c>
      <c r="J28" s="39">
        <v>1145</v>
      </c>
      <c r="K28" s="39" t="s">
        <v>50</v>
      </c>
    </row>
    <row r="29" spans="1:11" s="38" customFormat="1" hidden="1">
      <c r="A29" s="38">
        <v>24</v>
      </c>
      <c r="C29" s="39" t="s">
        <v>10</v>
      </c>
      <c r="D29" s="46" t="s">
        <v>55</v>
      </c>
      <c r="E29" s="40" t="s">
        <v>5</v>
      </c>
      <c r="F29" s="39" t="s">
        <v>51</v>
      </c>
      <c r="G29" s="40" t="s">
        <v>45</v>
      </c>
      <c r="H29" s="39" t="s">
        <v>46</v>
      </c>
      <c r="I29" s="39">
        <v>50000</v>
      </c>
      <c r="J29" s="39">
        <v>2737</v>
      </c>
      <c r="K29" s="39" t="s">
        <v>52</v>
      </c>
    </row>
    <row r="30" spans="1:11" s="38" customFormat="1" hidden="1">
      <c r="A30" s="38">
        <v>25</v>
      </c>
      <c r="C30" s="39" t="s">
        <v>10</v>
      </c>
      <c r="D30" s="46" t="s">
        <v>22</v>
      </c>
      <c r="E30" s="40" t="s">
        <v>1</v>
      </c>
      <c r="F30" s="39" t="s">
        <v>24</v>
      </c>
      <c r="G30" s="40" t="s">
        <v>27</v>
      </c>
      <c r="H30" s="39" t="s">
        <v>79</v>
      </c>
      <c r="I30" s="39">
        <v>40000</v>
      </c>
      <c r="J30" s="39">
        <v>980</v>
      </c>
      <c r="K30" s="39" t="s">
        <v>23</v>
      </c>
    </row>
    <row r="31" spans="1:11" s="38" customFormat="1" hidden="1">
      <c r="A31" s="38">
        <v>26</v>
      </c>
      <c r="C31" s="39" t="s">
        <v>10</v>
      </c>
      <c r="D31" s="46" t="s">
        <v>22</v>
      </c>
      <c r="E31" s="40" t="s">
        <v>1</v>
      </c>
      <c r="F31" s="39" t="s">
        <v>28</v>
      </c>
      <c r="G31" s="40" t="s">
        <v>8</v>
      </c>
      <c r="H31" s="39" t="s">
        <v>79</v>
      </c>
      <c r="I31" s="39">
        <v>628000</v>
      </c>
      <c r="J31" s="39">
        <v>1063</v>
      </c>
      <c r="K31" s="39" t="s">
        <v>25</v>
      </c>
    </row>
    <row r="32" spans="1:11" s="38" customFormat="1" hidden="1">
      <c r="A32" s="38">
        <v>27</v>
      </c>
      <c r="C32" s="39" t="s">
        <v>10</v>
      </c>
      <c r="D32" s="46" t="s">
        <v>22</v>
      </c>
      <c r="E32" s="40" t="s">
        <v>1</v>
      </c>
      <c r="F32" s="39" t="s">
        <v>25</v>
      </c>
      <c r="G32" s="40" t="s">
        <v>8</v>
      </c>
      <c r="H32" s="39" t="s">
        <v>79</v>
      </c>
      <c r="I32" s="39">
        <v>640000</v>
      </c>
      <c r="J32" s="39">
        <v>1063</v>
      </c>
      <c r="K32" s="39" t="s">
        <v>28</v>
      </c>
    </row>
    <row r="33" spans="1:13" hidden="1">
      <c r="A33">
        <v>28</v>
      </c>
      <c r="C33" s="3" t="s">
        <v>10</v>
      </c>
      <c r="D33" s="2" t="s">
        <v>22</v>
      </c>
      <c r="E33" s="32" t="s">
        <v>5</v>
      </c>
      <c r="F33" s="3" t="s">
        <v>33</v>
      </c>
      <c r="G33" s="32" t="s">
        <v>21</v>
      </c>
      <c r="H33" s="3" t="s">
        <v>95</v>
      </c>
      <c r="I33" s="3">
        <v>800</v>
      </c>
      <c r="J33" s="3">
        <v>1638</v>
      </c>
      <c r="K33" s="3" t="s">
        <v>96</v>
      </c>
    </row>
    <row r="34" spans="1:13" s="38" customFormat="1" hidden="1">
      <c r="A34" s="38">
        <v>29</v>
      </c>
      <c r="C34" s="39" t="s">
        <v>10</v>
      </c>
      <c r="D34" s="46" t="s">
        <v>22</v>
      </c>
      <c r="E34" s="40" t="s">
        <v>5</v>
      </c>
      <c r="F34" s="39" t="s">
        <v>34</v>
      </c>
      <c r="G34" s="40" t="s">
        <v>4</v>
      </c>
      <c r="H34" s="39" t="s">
        <v>95</v>
      </c>
      <c r="I34" s="39">
        <v>9000</v>
      </c>
      <c r="J34" s="39">
        <v>2027</v>
      </c>
      <c r="K34" s="39" t="s">
        <v>97</v>
      </c>
    </row>
    <row r="35" spans="1:13" s="38" customFormat="1" hidden="1">
      <c r="A35" s="38">
        <v>30</v>
      </c>
      <c r="C35" s="39" t="s">
        <v>10</v>
      </c>
      <c r="D35" s="46" t="s">
        <v>22</v>
      </c>
      <c r="E35" s="40" t="s">
        <v>5</v>
      </c>
      <c r="F35" s="39" t="s">
        <v>29</v>
      </c>
      <c r="G35" s="40" t="s">
        <v>32</v>
      </c>
      <c r="H35" s="39" t="s">
        <v>79</v>
      </c>
      <c r="I35" s="39">
        <v>3500</v>
      </c>
      <c r="J35" s="39">
        <v>897</v>
      </c>
      <c r="K35" s="39" t="s">
        <v>98</v>
      </c>
    </row>
    <row r="36" spans="1:13" s="38" customFormat="1" hidden="1">
      <c r="A36" s="38">
        <v>31</v>
      </c>
      <c r="C36" s="39" t="s">
        <v>10</v>
      </c>
      <c r="D36" s="46" t="s">
        <v>22</v>
      </c>
      <c r="E36" s="40" t="s">
        <v>5</v>
      </c>
      <c r="F36" s="39" t="s">
        <v>30</v>
      </c>
      <c r="G36" s="40" t="s">
        <v>8</v>
      </c>
      <c r="H36" s="39" t="s">
        <v>79</v>
      </c>
      <c r="I36" s="39">
        <v>50000</v>
      </c>
      <c r="J36" s="39">
        <v>1063</v>
      </c>
      <c r="K36" s="39" t="s">
        <v>26</v>
      </c>
    </row>
    <row r="37" spans="1:13" s="38" customFormat="1" hidden="1">
      <c r="A37" s="38">
        <v>32</v>
      </c>
      <c r="C37" s="39" t="s">
        <v>10</v>
      </c>
      <c r="D37" s="46" t="s">
        <v>22</v>
      </c>
      <c r="E37" s="40" t="s">
        <v>5</v>
      </c>
      <c r="F37" s="39" t="s">
        <v>31</v>
      </c>
      <c r="G37" s="40" t="s">
        <v>8</v>
      </c>
      <c r="H37" s="39" t="s">
        <v>79</v>
      </c>
      <c r="I37" s="39">
        <v>40000</v>
      </c>
      <c r="J37" s="39">
        <v>1063</v>
      </c>
      <c r="K37" s="39" t="s">
        <v>99</v>
      </c>
    </row>
    <row r="38" spans="1:13" hidden="1">
      <c r="I38" s="34">
        <f>SUM(I6:I37)</f>
        <v>6581300</v>
      </c>
    </row>
    <row r="39" spans="1:13" ht="27.75" hidden="1" customHeight="1">
      <c r="C39" s="55" t="s">
        <v>88</v>
      </c>
      <c r="D39" s="55"/>
      <c r="E39" s="55"/>
      <c r="F39" s="55"/>
      <c r="G39" s="55"/>
      <c r="H39" s="55"/>
      <c r="I39" s="55"/>
      <c r="J39" s="55"/>
      <c r="K39" s="55"/>
      <c r="L39" s="55"/>
    </row>
    <row r="40" spans="1:13" ht="18.75" hidden="1" customHeight="1">
      <c r="C40" s="1" t="s">
        <v>74</v>
      </c>
      <c r="E40"/>
      <c r="F40" s="29"/>
      <c r="G40"/>
      <c r="H40" s="29"/>
      <c r="I40" s="10"/>
      <c r="J40"/>
      <c r="K40" s="10"/>
    </row>
    <row r="42" spans="1:13" ht="15.75">
      <c r="A42" s="9" t="s">
        <v>90</v>
      </c>
    </row>
    <row r="44" spans="1:13">
      <c r="A44" s="6" t="s">
        <v>89</v>
      </c>
    </row>
    <row r="45" spans="1:13" ht="45">
      <c r="A45" s="14" t="s">
        <v>13</v>
      </c>
      <c r="B45" s="14" t="s">
        <v>65</v>
      </c>
      <c r="C45" s="15" t="s">
        <v>14</v>
      </c>
      <c r="D45" s="14" t="s">
        <v>15</v>
      </c>
      <c r="E45" s="31" t="s">
        <v>16</v>
      </c>
      <c r="F45" s="26" t="s">
        <v>64</v>
      </c>
      <c r="G45" s="31" t="s">
        <v>17</v>
      </c>
      <c r="H45" s="36" t="s">
        <v>62</v>
      </c>
      <c r="I45" s="16" t="s">
        <v>77</v>
      </c>
      <c r="J45" s="37" t="s">
        <v>67</v>
      </c>
      <c r="K45" s="26" t="s">
        <v>63</v>
      </c>
    </row>
    <row r="46" spans="1:13">
      <c r="A46" s="5">
        <v>1</v>
      </c>
      <c r="B46" s="4">
        <v>1</v>
      </c>
      <c r="C46" s="32" t="s">
        <v>10</v>
      </c>
      <c r="D46" s="32" t="s">
        <v>0</v>
      </c>
      <c r="E46" s="32" t="s">
        <v>5</v>
      </c>
      <c r="F46" s="32" t="s">
        <v>6</v>
      </c>
      <c r="G46" s="32" t="s">
        <v>8</v>
      </c>
      <c r="H46" s="32" t="s">
        <v>69</v>
      </c>
      <c r="I46" s="48">
        <v>640000</v>
      </c>
      <c r="J46" s="32">
        <v>1063</v>
      </c>
      <c r="K46" s="32" t="s">
        <v>7</v>
      </c>
      <c r="M46" t="s">
        <v>100</v>
      </c>
    </row>
    <row r="47" spans="1:13">
      <c r="A47" s="5">
        <v>2</v>
      </c>
      <c r="B47" s="4">
        <v>1</v>
      </c>
      <c r="C47" s="32" t="s">
        <v>10</v>
      </c>
      <c r="D47" s="33" t="s">
        <v>18</v>
      </c>
      <c r="E47" s="33" t="s">
        <v>5</v>
      </c>
      <c r="F47" s="33" t="s">
        <v>19</v>
      </c>
      <c r="G47" s="33" t="s">
        <v>4</v>
      </c>
      <c r="H47" s="33" t="s">
        <v>69</v>
      </c>
      <c r="I47" s="47">
        <v>50000</v>
      </c>
      <c r="J47" s="33">
        <v>1757</v>
      </c>
      <c r="K47" s="33" t="s">
        <v>20</v>
      </c>
      <c r="M47" t="s">
        <v>103</v>
      </c>
    </row>
    <row r="48" spans="1:13">
      <c r="A48" s="5">
        <v>3</v>
      </c>
      <c r="B48" s="4">
        <v>1</v>
      </c>
      <c r="C48" s="32" t="s">
        <v>10</v>
      </c>
      <c r="D48" s="32" t="s">
        <v>35</v>
      </c>
      <c r="E48" s="32" t="s">
        <v>5</v>
      </c>
      <c r="F48" s="32" t="s">
        <v>61</v>
      </c>
      <c r="G48" s="32" t="s">
        <v>45</v>
      </c>
      <c r="H48" s="32" t="s">
        <v>68</v>
      </c>
      <c r="I48" s="17">
        <v>20000</v>
      </c>
      <c r="J48" s="32">
        <v>3007</v>
      </c>
      <c r="K48" s="32" t="s">
        <v>56</v>
      </c>
    </row>
    <row r="49" spans="1:13">
      <c r="A49" s="5">
        <v>4</v>
      </c>
      <c r="B49" s="8">
        <v>2</v>
      </c>
      <c r="C49" s="32" t="s">
        <v>10</v>
      </c>
      <c r="D49" s="32" t="s">
        <v>38</v>
      </c>
      <c r="E49" s="32" t="s">
        <v>5</v>
      </c>
      <c r="F49" s="32" t="s">
        <v>94</v>
      </c>
      <c r="G49" s="32" t="s">
        <v>21</v>
      </c>
      <c r="H49" s="32" t="s">
        <v>72</v>
      </c>
      <c r="I49" s="17">
        <v>55000</v>
      </c>
      <c r="J49" s="32">
        <v>1732</v>
      </c>
      <c r="K49" s="32" t="s">
        <v>75</v>
      </c>
    </row>
    <row r="50" spans="1:13">
      <c r="A50" s="5">
        <v>5</v>
      </c>
      <c r="B50" s="8">
        <v>2</v>
      </c>
      <c r="C50" s="32" t="s">
        <v>10</v>
      </c>
      <c r="D50" s="32" t="s">
        <v>0</v>
      </c>
      <c r="E50" s="32" t="s">
        <v>5</v>
      </c>
      <c r="F50" s="32" t="s">
        <v>7</v>
      </c>
      <c r="G50" s="32" t="s">
        <v>9</v>
      </c>
      <c r="H50" s="32" t="s">
        <v>69</v>
      </c>
      <c r="I50" s="48">
        <v>920000</v>
      </c>
      <c r="J50" s="32">
        <v>1228</v>
      </c>
      <c r="K50" s="32" t="s">
        <v>6</v>
      </c>
      <c r="M50" s="3" t="s">
        <v>101</v>
      </c>
    </row>
    <row r="51" spans="1:13">
      <c r="A51" s="5">
        <v>6</v>
      </c>
      <c r="B51" s="8">
        <v>2</v>
      </c>
      <c r="C51" s="32" t="s">
        <v>10</v>
      </c>
      <c r="D51" s="32" t="s">
        <v>35</v>
      </c>
      <c r="E51" s="32" t="s">
        <v>5</v>
      </c>
      <c r="F51" s="32" t="s">
        <v>60</v>
      </c>
      <c r="G51" s="32" t="s">
        <v>37</v>
      </c>
      <c r="H51" s="32" t="s">
        <v>68</v>
      </c>
      <c r="I51" s="48">
        <v>40000</v>
      </c>
      <c r="J51" s="32">
        <v>3270</v>
      </c>
      <c r="K51" s="32" t="s">
        <v>56</v>
      </c>
      <c r="M51" s="27" t="s">
        <v>92</v>
      </c>
    </row>
    <row r="52" spans="1:13">
      <c r="A52" s="5">
        <v>7</v>
      </c>
      <c r="B52" s="8">
        <v>3</v>
      </c>
      <c r="C52" s="32" t="s">
        <v>10</v>
      </c>
      <c r="D52" s="32" t="s">
        <v>38</v>
      </c>
      <c r="E52" s="32" t="s">
        <v>5</v>
      </c>
      <c r="F52" s="32" t="s">
        <v>71</v>
      </c>
      <c r="G52" s="32" t="s">
        <v>9</v>
      </c>
      <c r="H52" s="32" t="s">
        <v>72</v>
      </c>
      <c r="I52" s="17">
        <v>77000</v>
      </c>
      <c r="J52" s="32">
        <v>1564</v>
      </c>
      <c r="K52" s="32" t="s">
        <v>76</v>
      </c>
    </row>
    <row r="53" spans="1:13">
      <c r="A53" s="5">
        <v>8</v>
      </c>
      <c r="B53" s="8">
        <v>3</v>
      </c>
      <c r="C53" s="32" t="s">
        <v>10</v>
      </c>
      <c r="D53" s="32" t="s">
        <v>0</v>
      </c>
      <c r="E53" s="32" t="s">
        <v>5</v>
      </c>
      <c r="F53" s="32" t="s">
        <v>11</v>
      </c>
      <c r="G53" s="32" t="s">
        <v>12</v>
      </c>
      <c r="H53" s="32" t="s">
        <v>69</v>
      </c>
      <c r="I53" s="17">
        <v>30000</v>
      </c>
      <c r="J53" s="32">
        <v>2311</v>
      </c>
      <c r="K53" s="32" t="s">
        <v>93</v>
      </c>
    </row>
    <row r="54" spans="1:13">
      <c r="A54" s="5">
        <v>9</v>
      </c>
      <c r="B54" s="8">
        <v>3</v>
      </c>
      <c r="C54" s="32" t="s">
        <v>10</v>
      </c>
      <c r="D54" s="32" t="s">
        <v>55</v>
      </c>
      <c r="E54" s="32" t="s">
        <v>5</v>
      </c>
      <c r="F54" s="32" t="s">
        <v>47</v>
      </c>
      <c r="G54" s="32" t="s">
        <v>4</v>
      </c>
      <c r="H54" s="32" t="s">
        <v>46</v>
      </c>
      <c r="I54" s="17">
        <v>50000</v>
      </c>
      <c r="J54" s="32">
        <v>1757</v>
      </c>
      <c r="K54" s="32" t="s">
        <v>48</v>
      </c>
    </row>
    <row r="55" spans="1:13">
      <c r="A55" s="5">
        <v>10</v>
      </c>
      <c r="B55" s="8">
        <v>4</v>
      </c>
      <c r="C55" s="32" t="s">
        <v>10</v>
      </c>
      <c r="D55" s="32" t="s">
        <v>38</v>
      </c>
      <c r="E55" s="32" t="s">
        <v>5</v>
      </c>
      <c r="F55" s="32" t="s">
        <v>70</v>
      </c>
      <c r="G55" s="32" t="s">
        <v>8</v>
      </c>
      <c r="H55" s="32" t="s">
        <v>73</v>
      </c>
      <c r="I55" s="17">
        <v>77000</v>
      </c>
      <c r="J55" s="32">
        <v>1365</v>
      </c>
      <c r="K55" s="32" t="s">
        <v>39</v>
      </c>
    </row>
    <row r="56" spans="1:13">
      <c r="A56" s="5">
        <v>11</v>
      </c>
      <c r="B56" s="8">
        <v>4</v>
      </c>
      <c r="C56" s="32" t="s">
        <v>10</v>
      </c>
      <c r="D56" s="32" t="s">
        <v>0</v>
      </c>
      <c r="E56" s="32" t="s">
        <v>5</v>
      </c>
      <c r="F56" s="32" t="s">
        <v>7</v>
      </c>
      <c r="G56" s="32" t="s">
        <v>8</v>
      </c>
      <c r="H56" s="32" t="s">
        <v>69</v>
      </c>
      <c r="I56" s="17">
        <v>850000</v>
      </c>
      <c r="J56" s="32">
        <v>1063</v>
      </c>
      <c r="K56" s="32" t="s">
        <v>6</v>
      </c>
      <c r="M56" s="3" t="s">
        <v>102</v>
      </c>
    </row>
    <row r="57" spans="1:13">
      <c r="A57" s="5">
        <v>12</v>
      </c>
      <c r="B57" s="8">
        <v>4</v>
      </c>
      <c r="C57" s="32" t="s">
        <v>10</v>
      </c>
      <c r="D57" s="32" t="s">
        <v>35</v>
      </c>
      <c r="E57" s="32" t="s">
        <v>1</v>
      </c>
      <c r="F57" s="32" t="s">
        <v>36</v>
      </c>
      <c r="G57" s="32" t="s">
        <v>37</v>
      </c>
      <c r="H57" s="32" t="s">
        <v>84</v>
      </c>
      <c r="I57" s="17">
        <v>90000</v>
      </c>
      <c r="J57" s="32">
        <v>3270</v>
      </c>
      <c r="K57" s="32" t="s">
        <v>56</v>
      </c>
    </row>
    <row r="58" spans="1:13">
      <c r="A58" s="5">
        <v>13</v>
      </c>
      <c r="B58" s="8">
        <v>5</v>
      </c>
      <c r="C58" s="32" t="s">
        <v>10</v>
      </c>
      <c r="D58" s="32" t="s">
        <v>38</v>
      </c>
      <c r="E58" s="32" t="s">
        <v>5</v>
      </c>
      <c r="F58" s="32" t="s">
        <v>80</v>
      </c>
      <c r="G58" s="32" t="s">
        <v>8</v>
      </c>
      <c r="H58" s="32" t="s">
        <v>81</v>
      </c>
      <c r="I58" s="17">
        <v>55000</v>
      </c>
      <c r="J58" s="32">
        <v>1365</v>
      </c>
      <c r="K58" s="32" t="s">
        <v>82</v>
      </c>
    </row>
    <row r="59" spans="1:13">
      <c r="A59" s="5">
        <v>14</v>
      </c>
      <c r="B59" s="8">
        <v>5</v>
      </c>
      <c r="C59" s="32" t="s">
        <v>10</v>
      </c>
      <c r="D59" s="32" t="s">
        <v>55</v>
      </c>
      <c r="E59" s="32" t="s">
        <v>5</v>
      </c>
      <c r="F59" s="32" t="s">
        <v>53</v>
      </c>
      <c r="G59" s="32" t="s">
        <v>45</v>
      </c>
      <c r="H59" s="32" t="s">
        <v>46</v>
      </c>
      <c r="I59" s="17">
        <v>50000</v>
      </c>
      <c r="J59" s="32">
        <v>2737</v>
      </c>
      <c r="K59" s="32" t="s">
        <v>52</v>
      </c>
    </row>
    <row r="60" spans="1:13">
      <c r="A60" s="5">
        <v>15</v>
      </c>
      <c r="B60" s="8">
        <v>5</v>
      </c>
      <c r="C60" s="32" t="s">
        <v>10</v>
      </c>
      <c r="D60" s="32" t="s">
        <v>38</v>
      </c>
      <c r="E60" s="32" t="s">
        <v>1</v>
      </c>
      <c r="F60" s="32" t="s">
        <v>40</v>
      </c>
      <c r="G60" s="32" t="s">
        <v>9</v>
      </c>
      <c r="H60" s="32" t="s">
        <v>81</v>
      </c>
      <c r="I60" s="17">
        <v>200000</v>
      </c>
      <c r="J60" s="32">
        <v>1474</v>
      </c>
      <c r="K60" s="32" t="s">
        <v>83</v>
      </c>
    </row>
    <row r="61" spans="1:13">
      <c r="A61" s="5">
        <v>16</v>
      </c>
      <c r="B61" s="8">
        <v>6</v>
      </c>
      <c r="C61" s="32" t="s">
        <v>10</v>
      </c>
      <c r="D61" s="32" t="s">
        <v>55</v>
      </c>
      <c r="E61" s="32" t="s">
        <v>5</v>
      </c>
      <c r="F61" s="32" t="s">
        <v>51</v>
      </c>
      <c r="G61" s="32" t="s">
        <v>45</v>
      </c>
      <c r="H61" s="32" t="s">
        <v>46</v>
      </c>
      <c r="I61" s="17">
        <v>50000</v>
      </c>
      <c r="J61" s="32">
        <v>2737</v>
      </c>
      <c r="K61" s="32" t="s">
        <v>52</v>
      </c>
    </row>
    <row r="62" spans="1:13">
      <c r="A62" s="5">
        <v>17</v>
      </c>
      <c r="B62" s="8">
        <v>6</v>
      </c>
      <c r="C62" s="32" t="s">
        <v>10</v>
      </c>
      <c r="D62" s="32" t="s">
        <v>22</v>
      </c>
      <c r="E62" s="32" t="s">
        <v>5</v>
      </c>
      <c r="F62" s="32" t="s">
        <v>34</v>
      </c>
      <c r="G62" s="32" t="s">
        <v>4</v>
      </c>
      <c r="H62" s="32" t="s">
        <v>95</v>
      </c>
      <c r="I62" s="17">
        <v>9000</v>
      </c>
      <c r="J62" s="32">
        <v>2027</v>
      </c>
      <c r="K62" s="32" t="s">
        <v>97</v>
      </c>
    </row>
    <row r="63" spans="1:13">
      <c r="A63" s="5">
        <v>18</v>
      </c>
      <c r="B63" s="8">
        <v>6</v>
      </c>
      <c r="C63" s="32" t="s">
        <v>10</v>
      </c>
      <c r="D63" s="32" t="s">
        <v>0</v>
      </c>
      <c r="E63" s="32" t="s">
        <v>1</v>
      </c>
      <c r="F63" s="32" t="s">
        <v>2</v>
      </c>
      <c r="G63" s="32" t="s">
        <v>3</v>
      </c>
      <c r="H63" s="32" t="s">
        <v>85</v>
      </c>
      <c r="I63" s="17">
        <v>350000</v>
      </c>
      <c r="J63" s="32">
        <v>1145</v>
      </c>
      <c r="K63" s="32" t="s">
        <v>56</v>
      </c>
    </row>
    <row r="64" spans="1:13">
      <c r="A64" s="5">
        <v>19</v>
      </c>
      <c r="B64" s="50">
        <v>7</v>
      </c>
      <c r="C64" s="32" t="s">
        <v>10</v>
      </c>
      <c r="D64" s="32" t="s">
        <v>22</v>
      </c>
      <c r="E64" s="32" t="s">
        <v>5</v>
      </c>
      <c r="F64" s="32" t="s">
        <v>33</v>
      </c>
      <c r="G64" s="32" t="s">
        <v>21</v>
      </c>
      <c r="H64" s="32" t="s">
        <v>95</v>
      </c>
      <c r="I64" s="17">
        <v>800</v>
      </c>
      <c r="J64" s="32">
        <v>1638</v>
      </c>
      <c r="K64" s="32" t="s">
        <v>96</v>
      </c>
    </row>
    <row r="65" spans="1:12">
      <c r="A65" s="5">
        <v>20</v>
      </c>
      <c r="B65" s="8">
        <v>7</v>
      </c>
      <c r="C65" s="32" t="s">
        <v>10</v>
      </c>
      <c r="D65" s="32" t="s">
        <v>38</v>
      </c>
      <c r="E65" s="32" t="s">
        <v>1</v>
      </c>
      <c r="F65" s="32" t="s">
        <v>42</v>
      </c>
      <c r="G65" s="32" t="s">
        <v>9</v>
      </c>
      <c r="H65" s="32" t="s">
        <v>81</v>
      </c>
      <c r="I65" s="17">
        <v>200000</v>
      </c>
      <c r="J65" s="32">
        <v>1474</v>
      </c>
      <c r="K65" s="32" t="s">
        <v>86</v>
      </c>
    </row>
    <row r="66" spans="1:12">
      <c r="A66" s="5">
        <v>21</v>
      </c>
      <c r="B66" s="8">
        <v>7</v>
      </c>
      <c r="C66" s="32" t="s">
        <v>10</v>
      </c>
      <c r="D66" s="32" t="s">
        <v>22</v>
      </c>
      <c r="E66" s="32" t="s">
        <v>5</v>
      </c>
      <c r="F66" s="32" t="s">
        <v>29</v>
      </c>
      <c r="G66" s="32" t="s">
        <v>32</v>
      </c>
      <c r="H66" s="32" t="s">
        <v>79</v>
      </c>
      <c r="I66" s="17">
        <v>3500</v>
      </c>
      <c r="J66" s="32">
        <v>897</v>
      </c>
      <c r="K66" s="32" t="s">
        <v>98</v>
      </c>
    </row>
    <row r="67" spans="1:12">
      <c r="A67" s="5">
        <v>22</v>
      </c>
      <c r="B67" s="8">
        <v>8</v>
      </c>
      <c r="C67" s="32" t="s">
        <v>10</v>
      </c>
      <c r="D67" s="32" t="s">
        <v>22</v>
      </c>
      <c r="E67" s="32" t="s">
        <v>5</v>
      </c>
      <c r="F67" s="32" t="s">
        <v>30</v>
      </c>
      <c r="G67" s="32" t="s">
        <v>8</v>
      </c>
      <c r="H67" s="32" t="s">
        <v>79</v>
      </c>
      <c r="I67" s="17">
        <v>50000</v>
      </c>
      <c r="J67" s="32">
        <v>1063</v>
      </c>
      <c r="K67" s="32" t="s">
        <v>26</v>
      </c>
    </row>
    <row r="68" spans="1:12" ht="16.5" customHeight="1">
      <c r="A68" s="5">
        <v>23</v>
      </c>
      <c r="B68" s="8">
        <v>8</v>
      </c>
      <c r="C68" s="32" t="s">
        <v>10</v>
      </c>
      <c r="D68" s="32" t="s">
        <v>38</v>
      </c>
      <c r="E68" s="32" t="s">
        <v>1</v>
      </c>
      <c r="F68" s="32" t="s">
        <v>41</v>
      </c>
      <c r="G68" s="32" t="s">
        <v>9</v>
      </c>
      <c r="H68" s="32" t="s">
        <v>81</v>
      </c>
      <c r="I68" s="17">
        <v>200000</v>
      </c>
      <c r="J68" s="32">
        <v>1474</v>
      </c>
      <c r="K68" s="32" t="s">
        <v>83</v>
      </c>
    </row>
    <row r="69" spans="1:12">
      <c r="A69" s="5">
        <v>24</v>
      </c>
      <c r="B69" s="8">
        <v>8</v>
      </c>
      <c r="C69" s="32" t="s">
        <v>10</v>
      </c>
      <c r="D69" s="32" t="s">
        <v>55</v>
      </c>
      <c r="E69" s="32" t="s">
        <v>5</v>
      </c>
      <c r="F69" s="32" t="s">
        <v>50</v>
      </c>
      <c r="G69" s="32" t="s">
        <v>3</v>
      </c>
      <c r="H69" s="32" t="s">
        <v>46</v>
      </c>
      <c r="I69" s="17">
        <v>100000</v>
      </c>
      <c r="J69" s="32">
        <v>1145</v>
      </c>
      <c r="K69" s="32" t="s">
        <v>54</v>
      </c>
    </row>
    <row r="70" spans="1:12">
      <c r="A70" s="5">
        <v>25</v>
      </c>
      <c r="B70" s="8">
        <v>9</v>
      </c>
      <c r="C70" s="32" t="s">
        <v>10</v>
      </c>
      <c r="D70" s="32" t="s">
        <v>55</v>
      </c>
      <c r="E70" s="32" t="s">
        <v>5</v>
      </c>
      <c r="F70" s="32" t="s">
        <v>49</v>
      </c>
      <c r="G70" s="32" t="s">
        <v>3</v>
      </c>
      <c r="H70" s="32" t="s">
        <v>46</v>
      </c>
      <c r="I70" s="17">
        <v>50000</v>
      </c>
      <c r="J70" s="32">
        <v>1145</v>
      </c>
      <c r="K70" s="32" t="s">
        <v>50</v>
      </c>
    </row>
    <row r="71" spans="1:12">
      <c r="A71" s="5">
        <v>26</v>
      </c>
      <c r="B71" s="8">
        <v>9</v>
      </c>
      <c r="C71" s="32" t="s">
        <v>10</v>
      </c>
      <c r="D71" s="32" t="s">
        <v>22</v>
      </c>
      <c r="E71" s="32" t="s">
        <v>1</v>
      </c>
      <c r="F71" s="32" t="s">
        <v>28</v>
      </c>
      <c r="G71" s="32" t="s">
        <v>8</v>
      </c>
      <c r="H71" s="32" t="s">
        <v>79</v>
      </c>
      <c r="I71" s="17">
        <v>628000</v>
      </c>
      <c r="J71" s="32">
        <v>1063</v>
      </c>
      <c r="K71" s="32" t="s">
        <v>25</v>
      </c>
    </row>
    <row r="72" spans="1:12">
      <c r="A72" s="5">
        <v>27</v>
      </c>
      <c r="B72" s="8">
        <v>9</v>
      </c>
      <c r="C72" s="32" t="s">
        <v>10</v>
      </c>
      <c r="D72" s="32" t="s">
        <v>55</v>
      </c>
      <c r="E72" s="32" t="s">
        <v>1</v>
      </c>
      <c r="F72" s="32" t="s">
        <v>58</v>
      </c>
      <c r="G72" s="32" t="s">
        <v>3</v>
      </c>
      <c r="H72" s="32" t="s">
        <v>46</v>
      </c>
      <c r="I72" s="17">
        <v>100000</v>
      </c>
      <c r="J72" s="32">
        <v>1145</v>
      </c>
      <c r="K72" s="32" t="s">
        <v>57</v>
      </c>
    </row>
    <row r="73" spans="1:12">
      <c r="A73" s="5">
        <v>28</v>
      </c>
      <c r="B73" s="8">
        <v>10</v>
      </c>
      <c r="C73" s="32" t="s">
        <v>10</v>
      </c>
      <c r="D73" s="32" t="s">
        <v>22</v>
      </c>
      <c r="E73" s="32" t="s">
        <v>5</v>
      </c>
      <c r="F73" s="32" t="s">
        <v>31</v>
      </c>
      <c r="G73" s="32" t="s">
        <v>8</v>
      </c>
      <c r="H73" s="32" t="s">
        <v>79</v>
      </c>
      <c r="I73" s="17">
        <v>40000</v>
      </c>
      <c r="J73" s="32">
        <v>1063</v>
      </c>
      <c r="K73" s="32" t="s">
        <v>99</v>
      </c>
    </row>
    <row r="74" spans="1:12">
      <c r="A74" s="5">
        <v>29</v>
      </c>
      <c r="B74" s="8">
        <v>10</v>
      </c>
      <c r="C74" s="32" t="s">
        <v>10</v>
      </c>
      <c r="D74" s="32" t="s">
        <v>55</v>
      </c>
      <c r="E74" s="32" t="s">
        <v>1</v>
      </c>
      <c r="F74" s="32" t="s">
        <v>59</v>
      </c>
      <c r="G74" s="32" t="s">
        <v>12</v>
      </c>
      <c r="H74" s="32" t="s">
        <v>46</v>
      </c>
      <c r="I74" s="17">
        <v>100000</v>
      </c>
      <c r="J74" s="32">
        <v>2311</v>
      </c>
      <c r="K74" s="32" t="s">
        <v>56</v>
      </c>
    </row>
    <row r="75" spans="1:12">
      <c r="A75" s="5">
        <v>30</v>
      </c>
      <c r="B75" s="8">
        <v>10</v>
      </c>
      <c r="C75" s="32" t="s">
        <v>10</v>
      </c>
      <c r="D75" s="32" t="s">
        <v>22</v>
      </c>
      <c r="E75" s="32" t="s">
        <v>1</v>
      </c>
      <c r="F75" s="32" t="s">
        <v>25</v>
      </c>
      <c r="G75" s="32" t="s">
        <v>8</v>
      </c>
      <c r="H75" s="32" t="s">
        <v>79</v>
      </c>
      <c r="I75" s="17">
        <v>640000</v>
      </c>
      <c r="J75" s="32">
        <v>1063</v>
      </c>
      <c r="K75" s="32" t="s">
        <v>28</v>
      </c>
    </row>
    <row r="76" spans="1:12">
      <c r="A76" s="5">
        <v>31</v>
      </c>
      <c r="B76" s="8">
        <v>11</v>
      </c>
      <c r="C76" s="32" t="s">
        <v>10</v>
      </c>
      <c r="D76" s="32" t="s">
        <v>43</v>
      </c>
      <c r="E76" s="32" t="s">
        <v>1</v>
      </c>
      <c r="F76" s="32" t="s">
        <v>44</v>
      </c>
      <c r="G76" s="32" t="s">
        <v>21</v>
      </c>
      <c r="H76" s="32" t="s">
        <v>87</v>
      </c>
      <c r="I76" s="17">
        <v>816000</v>
      </c>
      <c r="J76" s="32">
        <v>1368</v>
      </c>
      <c r="K76" s="32" t="s">
        <v>56</v>
      </c>
    </row>
    <row r="77" spans="1:12">
      <c r="A77" s="5">
        <v>32</v>
      </c>
      <c r="B77" s="8">
        <v>11</v>
      </c>
      <c r="C77" s="32" t="s">
        <v>10</v>
      </c>
      <c r="D77" s="32" t="s">
        <v>22</v>
      </c>
      <c r="E77" s="32" t="s">
        <v>1</v>
      </c>
      <c r="F77" s="32" t="s">
        <v>24</v>
      </c>
      <c r="G77" s="32" t="s">
        <v>27</v>
      </c>
      <c r="H77" s="32" t="s">
        <v>79</v>
      </c>
      <c r="I77" s="17">
        <v>40000</v>
      </c>
      <c r="J77" s="32">
        <v>980</v>
      </c>
      <c r="K77" s="32" t="s">
        <v>23</v>
      </c>
    </row>
    <row r="78" spans="1:12">
      <c r="I78" s="25">
        <f>SUM(I46:I77)</f>
        <v>6581300</v>
      </c>
    </row>
    <row r="79" spans="1:12" ht="27.75" customHeight="1">
      <c r="B79" s="55" t="s">
        <v>105</v>
      </c>
      <c r="C79" s="55"/>
      <c r="D79" s="55"/>
      <c r="E79" s="55"/>
      <c r="F79" s="55"/>
      <c r="G79" s="55"/>
      <c r="H79" s="55"/>
      <c r="I79" s="55"/>
      <c r="J79" s="55"/>
      <c r="K79" s="55"/>
      <c r="L79" s="49"/>
    </row>
    <row r="80" spans="1:12" ht="18.75" customHeight="1">
      <c r="B80" s="56" t="s">
        <v>106</v>
      </c>
      <c r="C80" s="56"/>
      <c r="D80" s="56"/>
      <c r="E80" s="56"/>
      <c r="F80" s="56"/>
      <c r="G80" s="56"/>
      <c r="H80" s="56"/>
      <c r="I80" s="56"/>
      <c r="J80" s="56"/>
      <c r="K80" s="56"/>
    </row>
    <row r="82" spans="9:10">
      <c r="I82" s="21" t="s">
        <v>15</v>
      </c>
      <c r="J82" s="22" t="s">
        <v>66</v>
      </c>
    </row>
    <row r="83" spans="9:10">
      <c r="I83" s="23" t="s">
        <v>35</v>
      </c>
      <c r="J83" s="24">
        <f>SUMIF($D$46:$D$77,I83,$I$46:$I$77)</f>
        <v>150000</v>
      </c>
    </row>
    <row r="84" spans="9:10">
      <c r="I84" s="23" t="s">
        <v>18</v>
      </c>
      <c r="J84" s="24">
        <f t="shared" ref="J84:J89" si="0">SUMIF($D$46:$D$77,I84,$I$46:$I$77)</f>
        <v>50000</v>
      </c>
    </row>
    <row r="85" spans="9:10">
      <c r="I85" s="23" t="s">
        <v>0</v>
      </c>
      <c r="J85" s="24">
        <f t="shared" si="0"/>
        <v>2790000</v>
      </c>
    </row>
    <row r="86" spans="9:10">
      <c r="I86" s="23" t="s">
        <v>43</v>
      </c>
      <c r="J86" s="24">
        <f t="shared" si="0"/>
        <v>816000</v>
      </c>
    </row>
    <row r="87" spans="9:10">
      <c r="I87" s="23" t="s">
        <v>38</v>
      </c>
      <c r="J87" s="24">
        <f t="shared" si="0"/>
        <v>864000</v>
      </c>
    </row>
    <row r="88" spans="9:10">
      <c r="I88" s="23" t="s">
        <v>55</v>
      </c>
      <c r="J88" s="24">
        <f t="shared" si="0"/>
        <v>500000</v>
      </c>
    </row>
    <row r="89" spans="9:10">
      <c r="I89" s="23" t="s">
        <v>22</v>
      </c>
      <c r="J89" s="24">
        <f t="shared" si="0"/>
        <v>1411300</v>
      </c>
    </row>
    <row r="90" spans="9:10">
      <c r="I90" s="21" t="s">
        <v>78</v>
      </c>
      <c r="J90" s="24">
        <f>SUM(J83:J89)</f>
        <v>6581300</v>
      </c>
    </row>
  </sheetData>
  <mergeCells count="3">
    <mergeCell ref="C39:L39"/>
    <mergeCell ref="B79:K79"/>
    <mergeCell ref="B80:K80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7"/>
  <sheetViews>
    <sheetView tabSelected="1" workbookViewId="0">
      <selection activeCell="C6" sqref="C6"/>
    </sheetView>
  </sheetViews>
  <sheetFormatPr defaultRowHeight="15"/>
  <cols>
    <col min="2" max="2" width="7.42578125" customWidth="1"/>
    <col min="3" max="4" width="11.140625" customWidth="1"/>
    <col min="5" max="5" width="17" customWidth="1"/>
    <col min="8" max="8" width="27.42578125" customWidth="1"/>
    <col min="9" max="9" width="9" customWidth="1"/>
    <col min="10" max="10" width="26" customWidth="1"/>
    <col min="12" max="12" width="10" customWidth="1"/>
    <col min="13" max="13" width="37.7109375" customWidth="1"/>
    <col min="14" max="14" width="39.42578125" customWidth="1"/>
  </cols>
  <sheetData>
    <row r="1" spans="1:14" s="6" customFormat="1">
      <c r="A1" s="6" t="s">
        <v>131</v>
      </c>
    </row>
    <row r="2" spans="1:14">
      <c r="G2" s="29"/>
      <c r="I2" s="29"/>
      <c r="J2" s="10"/>
      <c r="L2" s="10"/>
    </row>
    <row r="3" spans="1:14">
      <c r="A3" s="6" t="s">
        <v>132</v>
      </c>
      <c r="G3" s="29"/>
      <c r="I3" s="29"/>
      <c r="J3" s="10"/>
      <c r="L3" s="10"/>
    </row>
    <row r="4" spans="1:14" ht="45">
      <c r="A4" s="14" t="s">
        <v>13</v>
      </c>
      <c r="B4" s="14" t="s">
        <v>65</v>
      </c>
      <c r="C4" s="51" t="s">
        <v>134</v>
      </c>
      <c r="D4" s="51" t="s">
        <v>135</v>
      </c>
      <c r="E4" s="15" t="s">
        <v>14</v>
      </c>
      <c r="F4" s="14" t="s">
        <v>15</v>
      </c>
      <c r="G4" s="14" t="s">
        <v>16</v>
      </c>
      <c r="H4" s="51" t="s">
        <v>64</v>
      </c>
      <c r="I4" s="14" t="s">
        <v>17</v>
      </c>
      <c r="J4" s="14" t="s">
        <v>62</v>
      </c>
      <c r="K4" s="16" t="s">
        <v>77</v>
      </c>
      <c r="L4" s="51" t="s">
        <v>67</v>
      </c>
      <c r="M4" s="51" t="s">
        <v>63</v>
      </c>
      <c r="N4" s="51" t="s">
        <v>119</v>
      </c>
    </row>
    <row r="5" spans="1:14">
      <c r="A5" s="4">
        <v>1</v>
      </c>
      <c r="B5" s="4">
        <v>1</v>
      </c>
      <c r="C5" s="4" t="s">
        <v>136</v>
      </c>
      <c r="D5" s="4" t="s">
        <v>140</v>
      </c>
      <c r="E5" s="4" t="s">
        <v>107</v>
      </c>
      <c r="F5" s="4" t="s">
        <v>18</v>
      </c>
      <c r="G5" s="4" t="s">
        <v>5</v>
      </c>
      <c r="H5" s="4" t="s">
        <v>108</v>
      </c>
      <c r="I5" s="4" t="s">
        <v>109</v>
      </c>
      <c r="J5" s="4" t="s">
        <v>95</v>
      </c>
      <c r="K5" s="4">
        <v>200000</v>
      </c>
      <c r="L5" s="4">
        <v>3150</v>
      </c>
      <c r="M5" s="2" t="s">
        <v>125</v>
      </c>
      <c r="N5" s="2" t="s">
        <v>130</v>
      </c>
    </row>
    <row r="6" spans="1:14">
      <c r="A6" s="4">
        <v>2</v>
      </c>
      <c r="B6" s="4">
        <v>1</v>
      </c>
      <c r="C6" s="4" t="s">
        <v>136</v>
      </c>
      <c r="D6" s="4" t="s">
        <v>141</v>
      </c>
      <c r="E6" s="4" t="s">
        <v>107</v>
      </c>
      <c r="F6" s="4" t="s">
        <v>0</v>
      </c>
      <c r="G6" s="4" t="s">
        <v>5</v>
      </c>
      <c r="H6" s="4" t="s">
        <v>122</v>
      </c>
      <c r="I6" s="4" t="s">
        <v>112</v>
      </c>
      <c r="J6" s="2" t="s">
        <v>113</v>
      </c>
      <c r="K6" s="4">
        <v>216000</v>
      </c>
      <c r="L6" s="2" t="s">
        <v>118</v>
      </c>
      <c r="M6" s="4" t="s">
        <v>123</v>
      </c>
      <c r="N6" s="4" t="s">
        <v>120</v>
      </c>
    </row>
    <row r="7" spans="1:14">
      <c r="A7" s="4">
        <v>3</v>
      </c>
      <c r="B7" s="4">
        <v>1</v>
      </c>
      <c r="C7" s="4" t="s">
        <v>136</v>
      </c>
      <c r="D7" s="4" t="s">
        <v>142</v>
      </c>
      <c r="E7" s="4" t="s">
        <v>107</v>
      </c>
      <c r="F7" s="4" t="s">
        <v>0</v>
      </c>
      <c r="G7" s="4" t="s">
        <v>5</v>
      </c>
      <c r="H7" s="4" t="s">
        <v>114</v>
      </c>
      <c r="I7" s="4" t="s">
        <v>115</v>
      </c>
      <c r="J7" s="2" t="s">
        <v>69</v>
      </c>
      <c r="K7" s="4">
        <v>72000</v>
      </c>
      <c r="L7" s="2">
        <v>2535</v>
      </c>
      <c r="M7" s="4" t="s">
        <v>116</v>
      </c>
      <c r="N7" s="2" t="s">
        <v>130</v>
      </c>
    </row>
    <row r="8" spans="1:14">
      <c r="A8" s="4">
        <v>4</v>
      </c>
      <c r="B8" s="4">
        <v>2</v>
      </c>
      <c r="C8" s="4" t="s">
        <v>137</v>
      </c>
      <c r="D8" s="4" t="s">
        <v>140</v>
      </c>
      <c r="E8" s="4" t="s">
        <v>107</v>
      </c>
      <c r="F8" s="4" t="s">
        <v>18</v>
      </c>
      <c r="G8" s="4" t="s">
        <v>5</v>
      </c>
      <c r="H8" s="4" t="s">
        <v>125</v>
      </c>
      <c r="I8" s="4" t="s">
        <v>109</v>
      </c>
      <c r="J8" s="2" t="s">
        <v>95</v>
      </c>
      <c r="K8" s="4">
        <v>200000</v>
      </c>
      <c r="L8" s="4">
        <v>3150</v>
      </c>
      <c r="M8" s="2" t="s">
        <v>108</v>
      </c>
      <c r="N8" s="2" t="s">
        <v>130</v>
      </c>
    </row>
    <row r="9" spans="1:14" ht="30">
      <c r="A9" s="4">
        <v>5</v>
      </c>
      <c r="B9" s="52">
        <v>2</v>
      </c>
      <c r="C9" s="4" t="s">
        <v>137</v>
      </c>
      <c r="D9" s="4" t="s">
        <v>141</v>
      </c>
      <c r="E9" s="52" t="s">
        <v>107</v>
      </c>
      <c r="F9" s="52" t="s">
        <v>0</v>
      </c>
      <c r="G9" s="52" t="s">
        <v>5</v>
      </c>
      <c r="H9" s="52" t="s">
        <v>123</v>
      </c>
      <c r="I9" s="52" t="s">
        <v>112</v>
      </c>
      <c r="J9" s="53" t="s">
        <v>113</v>
      </c>
      <c r="K9" s="52">
        <v>100000</v>
      </c>
      <c r="L9" s="53" t="s">
        <v>118</v>
      </c>
      <c r="M9" s="52" t="s">
        <v>133</v>
      </c>
      <c r="N9" s="52" t="s">
        <v>120</v>
      </c>
    </row>
    <row r="10" spans="1:14">
      <c r="A10" s="4">
        <v>6</v>
      </c>
      <c r="B10" s="4">
        <v>2</v>
      </c>
      <c r="C10" s="4" t="s">
        <v>137</v>
      </c>
      <c r="D10" s="4" t="s">
        <v>142</v>
      </c>
      <c r="E10" s="4" t="s">
        <v>107</v>
      </c>
      <c r="F10" s="4" t="s">
        <v>0</v>
      </c>
      <c r="G10" s="4" t="s">
        <v>5</v>
      </c>
      <c r="H10" s="4" t="s">
        <v>116</v>
      </c>
      <c r="I10" s="4" t="s">
        <v>115</v>
      </c>
      <c r="J10" s="2" t="s">
        <v>69</v>
      </c>
      <c r="K10" s="4">
        <v>120000</v>
      </c>
      <c r="L10" s="2">
        <v>2535</v>
      </c>
      <c r="M10" s="4" t="s">
        <v>114</v>
      </c>
      <c r="N10" s="2" t="s">
        <v>130</v>
      </c>
    </row>
    <row r="11" spans="1:14" ht="14.25" customHeight="1">
      <c r="A11" s="4">
        <v>7</v>
      </c>
      <c r="B11" s="4">
        <v>3</v>
      </c>
      <c r="C11" s="4" t="s">
        <v>138</v>
      </c>
      <c r="D11" s="4" t="s">
        <v>140</v>
      </c>
      <c r="E11" s="4" t="s">
        <v>107</v>
      </c>
      <c r="F11" s="4" t="s">
        <v>18</v>
      </c>
      <c r="G11" s="4" t="s">
        <v>5</v>
      </c>
      <c r="H11" s="4" t="s">
        <v>110</v>
      </c>
      <c r="I11" s="4" t="s">
        <v>109</v>
      </c>
      <c r="J11" s="2" t="s">
        <v>95</v>
      </c>
      <c r="K11" s="4">
        <v>250000</v>
      </c>
      <c r="L11" s="4">
        <v>3150</v>
      </c>
      <c r="M11" s="2" t="s">
        <v>108</v>
      </c>
      <c r="N11" s="2" t="s">
        <v>130</v>
      </c>
    </row>
    <row r="12" spans="1:14" s="19" customFormat="1" ht="17.25" customHeight="1">
      <c r="A12" s="4">
        <v>8</v>
      </c>
      <c r="B12" s="4">
        <v>3</v>
      </c>
      <c r="C12" s="4" t="s">
        <v>138</v>
      </c>
      <c r="D12" s="4" t="s">
        <v>141</v>
      </c>
      <c r="E12" s="4" t="s">
        <v>107</v>
      </c>
      <c r="F12" s="4" t="s">
        <v>0</v>
      </c>
      <c r="G12" s="4" t="s">
        <v>5</v>
      </c>
      <c r="H12" s="4" t="s">
        <v>124</v>
      </c>
      <c r="I12" s="4" t="s">
        <v>112</v>
      </c>
      <c r="J12" s="2" t="s">
        <v>113</v>
      </c>
      <c r="K12" s="4">
        <v>120000</v>
      </c>
      <c r="L12" s="2" t="s">
        <v>118</v>
      </c>
      <c r="M12" s="4" t="s">
        <v>133</v>
      </c>
      <c r="N12" s="4" t="s">
        <v>120</v>
      </c>
    </row>
    <row r="13" spans="1:14">
      <c r="A13" s="4">
        <v>9</v>
      </c>
      <c r="B13" s="4">
        <v>3</v>
      </c>
      <c r="C13" s="4" t="s">
        <v>138</v>
      </c>
      <c r="D13" s="4" t="s">
        <v>142</v>
      </c>
      <c r="E13" s="4" t="s">
        <v>107</v>
      </c>
      <c r="F13" s="4" t="s">
        <v>18</v>
      </c>
      <c r="G13" s="4" t="s">
        <v>5</v>
      </c>
      <c r="H13" s="4" t="s">
        <v>126</v>
      </c>
      <c r="I13" s="4" t="s">
        <v>109</v>
      </c>
      <c r="J13" s="2" t="s">
        <v>95</v>
      </c>
      <c r="K13" s="4">
        <v>150000</v>
      </c>
      <c r="L13" s="4">
        <v>3150</v>
      </c>
      <c r="M13" s="2" t="s">
        <v>110</v>
      </c>
      <c r="N13" s="2" t="s">
        <v>130</v>
      </c>
    </row>
    <row r="14" spans="1:14">
      <c r="A14" s="4">
        <v>10</v>
      </c>
      <c r="B14" s="4">
        <v>4</v>
      </c>
      <c r="C14" s="4" t="s">
        <v>139</v>
      </c>
      <c r="D14" s="4" t="s">
        <v>140</v>
      </c>
      <c r="E14" s="4" t="s">
        <v>107</v>
      </c>
      <c r="F14" s="4" t="s">
        <v>18</v>
      </c>
      <c r="G14" s="4" t="s">
        <v>5</v>
      </c>
      <c r="H14" s="4" t="s">
        <v>127</v>
      </c>
      <c r="I14" s="4" t="s">
        <v>109</v>
      </c>
      <c r="J14" s="2" t="s">
        <v>95</v>
      </c>
      <c r="K14" s="4">
        <v>100000</v>
      </c>
      <c r="L14" s="4">
        <v>3150</v>
      </c>
      <c r="M14" s="2" t="s">
        <v>126</v>
      </c>
      <c r="N14" s="2" t="s">
        <v>130</v>
      </c>
    </row>
    <row r="15" spans="1:14">
      <c r="A15" s="4">
        <v>11</v>
      </c>
      <c r="B15" s="4">
        <v>4</v>
      </c>
      <c r="C15" s="4" t="s">
        <v>139</v>
      </c>
      <c r="D15" s="4" t="s">
        <v>141</v>
      </c>
      <c r="E15" s="4" t="s">
        <v>107</v>
      </c>
      <c r="F15" s="4" t="s">
        <v>0</v>
      </c>
      <c r="G15" s="4" t="s">
        <v>5</v>
      </c>
      <c r="H15" s="4" t="s">
        <v>117</v>
      </c>
      <c r="I15" s="4" t="s">
        <v>115</v>
      </c>
      <c r="J15" s="2" t="s">
        <v>69</v>
      </c>
      <c r="K15" s="4">
        <v>320000</v>
      </c>
      <c r="L15" s="2">
        <v>2535</v>
      </c>
      <c r="M15" s="4" t="s">
        <v>128</v>
      </c>
      <c r="N15" s="2" t="s">
        <v>130</v>
      </c>
    </row>
    <row r="16" spans="1:14">
      <c r="A16" s="4">
        <v>12</v>
      </c>
      <c r="B16" s="4">
        <v>4</v>
      </c>
      <c r="C16" s="4" t="s">
        <v>139</v>
      </c>
      <c r="D16" s="4" t="s">
        <v>142</v>
      </c>
      <c r="E16" s="4" t="s">
        <v>107</v>
      </c>
      <c r="F16" s="4" t="s">
        <v>18</v>
      </c>
      <c r="G16" s="4" t="s">
        <v>5</v>
      </c>
      <c r="H16" s="4" t="s">
        <v>111</v>
      </c>
      <c r="I16" s="4" t="s">
        <v>109</v>
      </c>
      <c r="J16" s="2" t="s">
        <v>95</v>
      </c>
      <c r="K16" s="4">
        <v>100000</v>
      </c>
      <c r="L16" s="4">
        <v>3150</v>
      </c>
      <c r="M16" s="2" t="s">
        <v>20</v>
      </c>
      <c r="N16" s="2" t="s">
        <v>130</v>
      </c>
    </row>
    <row r="17" spans="1:11" ht="16.5" customHeight="1">
      <c r="A17" s="54" t="s">
        <v>121</v>
      </c>
      <c r="B17" s="54"/>
      <c r="C17" s="54"/>
      <c r="D17" s="54"/>
      <c r="E17" s="54"/>
      <c r="F17" s="54"/>
      <c r="G17" s="54"/>
      <c r="H17" s="54"/>
      <c r="K17" s="7">
        <f>SUM(K5:K16)</f>
        <v>1948000</v>
      </c>
    </row>
    <row r="18" spans="1:11">
      <c r="A18" s="6" t="s">
        <v>129</v>
      </c>
    </row>
    <row r="19" spans="1:11">
      <c r="J19" s="21" t="s">
        <v>15</v>
      </c>
      <c r="K19" s="22" t="s">
        <v>66</v>
      </c>
    </row>
    <row r="20" spans="1:11" hidden="1">
      <c r="J20" s="23" t="s">
        <v>35</v>
      </c>
      <c r="K20" s="24">
        <f t="shared" ref="K20:K26" si="0">SUMIF($F$5:$F$16,J20,$K$5:$K$16)</f>
        <v>0</v>
      </c>
    </row>
    <row r="21" spans="1:11">
      <c r="J21" s="23" t="s">
        <v>18</v>
      </c>
      <c r="K21" s="24">
        <f t="shared" si="0"/>
        <v>1000000</v>
      </c>
    </row>
    <row r="22" spans="1:11">
      <c r="J22" s="23" t="s">
        <v>0</v>
      </c>
      <c r="K22" s="24">
        <f t="shared" si="0"/>
        <v>948000</v>
      </c>
    </row>
    <row r="23" spans="1:11" hidden="1">
      <c r="J23" s="23" t="s">
        <v>43</v>
      </c>
      <c r="K23" s="24">
        <f t="shared" si="0"/>
        <v>0</v>
      </c>
    </row>
    <row r="24" spans="1:11" hidden="1">
      <c r="J24" s="23" t="s">
        <v>38</v>
      </c>
      <c r="K24" s="24">
        <f t="shared" si="0"/>
        <v>0</v>
      </c>
    </row>
    <row r="25" spans="1:11" hidden="1">
      <c r="J25" s="23" t="s">
        <v>55</v>
      </c>
      <c r="K25" s="24">
        <f t="shared" si="0"/>
        <v>0</v>
      </c>
    </row>
    <row r="26" spans="1:11" hidden="1">
      <c r="J26" s="23" t="s">
        <v>22</v>
      </c>
      <c r="K26" s="24">
        <f t="shared" si="0"/>
        <v>0</v>
      </c>
    </row>
    <row r="27" spans="1:11">
      <c r="J27" s="21" t="s">
        <v>78</v>
      </c>
      <c r="K27" s="24">
        <f>SUM(K20:K26)</f>
        <v>1948000</v>
      </c>
    </row>
  </sheetData>
  <autoFilter ref="A4:Q4">
    <filterColumn colId="2"/>
    <filterColumn colId="3"/>
    <sortState ref="A5:L27">
      <sortCondition ref="A4"/>
    </sortState>
  </autoFilter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Offer Others 1</vt:lpstr>
      <vt:lpstr>Offer Others(coking) schedule f</vt:lpstr>
      <vt:lpstr>'Offer Others 1'!Print_Area</vt:lpstr>
      <vt:lpstr>'Offer Others(coking) schedule f'!Print_Area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2019-05-30T06:43:46Z</dcterms:modified>
</cp:coreProperties>
</file>